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6" i="1" l="1"/>
  <c r="D53" i="1"/>
  <c r="D16" i="1" l="1"/>
  <c r="D11" i="1" l="1"/>
  <c r="D35" i="1" l="1"/>
</calcChain>
</file>

<file path=xl/sharedStrings.xml><?xml version="1.0" encoding="utf-8"?>
<sst xmlns="http://schemas.openxmlformats.org/spreadsheetml/2006/main" count="134" uniqueCount="81">
  <si>
    <t>№</t>
  </si>
  <si>
    <t xml:space="preserve">     наименование работ</t>
  </si>
  <si>
    <t>кол-во</t>
  </si>
  <si>
    <t>сумма</t>
  </si>
  <si>
    <t>месяц</t>
  </si>
  <si>
    <t>Капитальный ремонт</t>
  </si>
  <si>
    <t>БЛАГОУСТРОЙСТВО</t>
  </si>
  <si>
    <t>Итого за 1- й квартал</t>
  </si>
  <si>
    <t>Итого за 2- й квартал</t>
  </si>
  <si>
    <t>Итого за 3- й квартал</t>
  </si>
  <si>
    <t>Итого за 4- й квартал</t>
  </si>
  <si>
    <t>ИТОГО:</t>
  </si>
  <si>
    <t>Итого</t>
  </si>
  <si>
    <t>Тех. Обслуживание</t>
  </si>
  <si>
    <t>замена вв. вентиля кв. 701 хвс</t>
  </si>
  <si>
    <t>по смете</t>
  </si>
  <si>
    <t>январь</t>
  </si>
  <si>
    <t>акт. № 01/20-05 п.11</t>
  </si>
  <si>
    <t>февраль</t>
  </si>
  <si>
    <t>замена вв. вентиля кв. 5 хвс</t>
  </si>
  <si>
    <t>акт. № 02/20-05 п.1</t>
  </si>
  <si>
    <t>акт. № 02/20-05 п.3</t>
  </si>
  <si>
    <t>Косметический ремонт коридора 9-го этажа</t>
  </si>
  <si>
    <t>март</t>
  </si>
  <si>
    <t>акт. № 03/20-04</t>
  </si>
  <si>
    <t>май</t>
  </si>
  <si>
    <t>демонтаж тепловычислителя, термопреобразователя</t>
  </si>
  <si>
    <t>по акту</t>
  </si>
  <si>
    <t>№05/20-03 п.3</t>
  </si>
  <si>
    <t>Замена манометров и ремонтные работы на узле системы отопления</t>
  </si>
  <si>
    <t>№06/20-10 раз.9</t>
  </si>
  <si>
    <t>июнь</t>
  </si>
  <si>
    <t>Ремонт лежака ХВС в подвале</t>
  </si>
  <si>
    <t>№06/20-10 раз.21</t>
  </si>
  <si>
    <t>Замена вводного вентиля в кв.808</t>
  </si>
  <si>
    <t>1 шт</t>
  </si>
  <si>
    <t>№06/20-11 п.4</t>
  </si>
  <si>
    <t>Установка хомутов на магистрали ХВС</t>
  </si>
  <si>
    <t>№08/20-10 р.7</t>
  </si>
  <si>
    <t>Монтаж тепловычислителя и теплопреобразователя с.4</t>
  </si>
  <si>
    <t>август</t>
  </si>
  <si>
    <t>№08/20-10 п.16</t>
  </si>
  <si>
    <t>Замена выключателя на 9-ом этаже</t>
  </si>
  <si>
    <t>№08/20-10 р.1</t>
  </si>
  <si>
    <t>Выкашивание газонов на территории домов</t>
  </si>
  <si>
    <t>№06/20-02 п.12</t>
  </si>
  <si>
    <t>6 ч/ч</t>
  </si>
  <si>
    <t>№07/20-09 п.9</t>
  </si>
  <si>
    <t>16 ч/ч</t>
  </si>
  <si>
    <t>июль</t>
  </si>
  <si>
    <t>№7/20-02 раз.6</t>
  </si>
  <si>
    <t>Покраска малых форм на детской площадке</t>
  </si>
  <si>
    <t>№07/20-03 раз.16</t>
  </si>
  <si>
    <t>Перепайка шарового крана РР на системе ХВС</t>
  </si>
  <si>
    <t>№07/20-03 раз.15</t>
  </si>
  <si>
    <t>Установка хомута на магистрале ХВС</t>
  </si>
  <si>
    <t>№07/20-03 раз.18</t>
  </si>
  <si>
    <t>Ремонт батареи в к.908</t>
  </si>
  <si>
    <t>Ремонтные работы на узле отопления</t>
  </si>
  <si>
    <t>сентябрь</t>
  </si>
  <si>
    <t>№09/20-06 раз.6</t>
  </si>
  <si>
    <t>Замена светодиодных светильников на 4-ом этаже левого крыла</t>
  </si>
  <si>
    <t>№09/20-06 раз.22</t>
  </si>
  <si>
    <t>Установка манометра на теплоузле</t>
  </si>
  <si>
    <t>октябрь</t>
  </si>
  <si>
    <t>№10/20-11 раз.7</t>
  </si>
  <si>
    <t>Замена ввода в кв.626</t>
  </si>
  <si>
    <t>№10/20-11 раз.2</t>
  </si>
  <si>
    <t>Ремонт трубопровода  ХВС (подвал)</t>
  </si>
  <si>
    <t>№10/20-11 раз.5</t>
  </si>
  <si>
    <t>Замена светодиодных светильников (к.517)</t>
  </si>
  <si>
    <t>№10/20-11 раз.32</t>
  </si>
  <si>
    <t>Замена светильника на светодиодный в коридоре 7-го этажа (кв.715)</t>
  </si>
  <si>
    <t>ноябрь</t>
  </si>
  <si>
    <t>№11/20-15 раз.17</t>
  </si>
  <si>
    <t>Установка кодового замка на общую дверь 9-го этажа (к.908)</t>
  </si>
  <si>
    <t>№12/20-02 раз.22</t>
  </si>
  <si>
    <t>Замена входной двери с ремонтом откосов (левое крыло 5-го этажа)</t>
  </si>
  <si>
    <t>№12/20-02 раз.24</t>
  </si>
  <si>
    <t>декабрь</t>
  </si>
  <si>
    <t xml:space="preserve">Перечень выполненных работ по
текущему ремонту 
общедомового имущества  многоквартирного ж/дома 
№10 по ул. Гагарина корпус 1 за 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</si>
</sst>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justify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>
      <alignment vertical="justify" wrapText="1"/>
    </xf>
    <xf numFmtId="0" fontId="0" fillId="0" borderId="1" xfId="0" applyFill="1" applyBorder="1"/>
    <xf numFmtId="0" fontId="2" fillId="0" borderId="1" xfId="0" applyFont="1" applyBorder="1"/>
    <xf numFmtId="0" fontId="4" fillId="0" borderId="0" xfId="0" applyFont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justify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Fill="1"/>
    <xf numFmtId="0" fontId="0" fillId="0" borderId="0" xfId="0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 vertical="justify" wrapText="1"/>
    </xf>
    <xf numFmtId="0" fontId="6" fillId="0" borderId="0" xfId="1" applyFont="1"/>
    <xf numFmtId="0" fontId="6" fillId="0" borderId="0" xfId="0" applyFont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justify" wrapText="1"/>
    </xf>
    <xf numFmtId="0" fontId="0" fillId="0" borderId="2" xfId="0" applyBorder="1" applyAlignment="1"/>
    <xf numFmtId="0" fontId="0" fillId="0" borderId="3" xfId="0" applyBorder="1" applyAlignment="1">
      <alignment wrapText="1"/>
    </xf>
    <xf numFmtId="0" fontId="5" fillId="0" borderId="2" xfId="0" applyFont="1" applyBorder="1" applyAlignment="1">
      <alignment vertical="justify" wrapText="1"/>
    </xf>
    <xf numFmtId="0" fontId="0" fillId="0" borderId="3" xfId="0" applyBorder="1" applyAlignment="1">
      <alignment horizontal="left" vertical="center" wrapText="1"/>
    </xf>
    <xf numFmtId="0" fontId="4" fillId="0" borderId="1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0" fontId="4" fillId="0" borderId="0" xfId="1"/>
    <xf numFmtId="0" fontId="5" fillId="0" borderId="2" xfId="1" applyFont="1" applyBorder="1" applyAlignment="1">
      <alignment vertical="justify" wrapText="1"/>
    </xf>
    <xf numFmtId="0" fontId="4" fillId="0" borderId="4" xfId="1" applyFont="1" applyBorder="1" applyAlignment="1">
      <alignment vertical="center" wrapText="1"/>
    </xf>
    <xf numFmtId="0" fontId="4" fillId="0" borderId="2" xfId="1" applyBorder="1" applyAlignment="1"/>
    <xf numFmtId="0" fontId="4" fillId="0" borderId="3" xfId="1" applyFont="1" applyBorder="1" applyAlignment="1">
      <alignment wrapText="1"/>
    </xf>
    <xf numFmtId="0" fontId="4" fillId="0" borderId="3" xfId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5" xfId="0" applyBorder="1"/>
    <xf numFmtId="0" fontId="5" fillId="0" borderId="5" xfId="0" applyFont="1" applyBorder="1" applyAlignment="1">
      <alignment vertical="justify" wrapText="1"/>
    </xf>
    <xf numFmtId="0" fontId="5" fillId="0" borderId="5" xfId="1" applyFont="1" applyBorder="1" applyAlignment="1">
      <alignment vertical="justify" wrapText="1"/>
    </xf>
    <xf numFmtId="0" fontId="5" fillId="0" borderId="6" xfId="1" applyFont="1" applyBorder="1" applyAlignment="1">
      <alignment vertical="justify" wrapText="1"/>
    </xf>
    <xf numFmtId="0" fontId="5" fillId="0" borderId="6" xfId="1" applyFont="1" applyBorder="1"/>
    <xf numFmtId="0" fontId="0" fillId="0" borderId="5" xfId="0" applyBorder="1" applyAlignment="1">
      <alignment horizontal="left" vertical="justify" wrapText="1"/>
    </xf>
    <xf numFmtId="0" fontId="5" fillId="0" borderId="6" xfId="0" applyFont="1" applyBorder="1" applyAlignment="1">
      <alignment vertical="justify" wrapText="1"/>
    </xf>
    <xf numFmtId="0" fontId="0" fillId="0" borderId="5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/>
    <xf numFmtId="0" fontId="0" fillId="0" borderId="10" xfId="0" applyBorder="1" applyAlignment="1">
      <alignment vertical="justify" wrapText="1"/>
    </xf>
    <xf numFmtId="0" fontId="0" fillId="0" borderId="12" xfId="0" applyBorder="1" applyAlignment="1"/>
    <xf numFmtId="0" fontId="4" fillId="0" borderId="12" xfId="1" applyBorder="1" applyAlignment="1"/>
    <xf numFmtId="0" fontId="4" fillId="0" borderId="10" xfId="1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4" fillId="0" borderId="12" xfId="1" applyBorder="1" applyAlignment="1">
      <alignment horizontal="right"/>
    </xf>
    <xf numFmtId="0" fontId="4" fillId="0" borderId="12" xfId="1" applyFont="1" applyBorder="1" applyAlignment="1"/>
    <xf numFmtId="0" fontId="3" fillId="0" borderId="1" xfId="0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3" fillId="0" borderId="11" xfId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justify" wrapText="1"/>
    </xf>
    <xf numFmtId="0" fontId="4" fillId="0" borderId="11" xfId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4" fillId="0" borderId="13" xfId="1" applyFont="1" applyBorder="1" applyAlignment="1">
      <alignment horizontal="center"/>
    </xf>
    <xf numFmtId="0" fontId="3" fillId="0" borderId="2" xfId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center" vertical="justify" wrapText="1"/>
    </xf>
    <xf numFmtId="0" fontId="4" fillId="0" borderId="11" xfId="1" applyFont="1" applyBorder="1" applyAlignment="1">
      <alignment horizontal="center" wrapText="1"/>
    </xf>
    <xf numFmtId="0" fontId="4" fillId="0" borderId="13" xfId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center" vertical="justify" wrapText="1"/>
    </xf>
    <xf numFmtId="1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Font="1" applyBorder="1" applyAlignment="1">
      <alignment wrapText="1"/>
    </xf>
    <xf numFmtId="0" fontId="3" fillId="0" borderId="4" xfId="0" applyFont="1" applyBorder="1" applyAlignment="1">
      <alignment horizontal="center" vertical="justify" wrapText="1"/>
    </xf>
    <xf numFmtId="0" fontId="4" fillId="0" borderId="16" xfId="1" applyBorder="1" applyAlignment="1">
      <alignment horizontal="center"/>
    </xf>
    <xf numFmtId="0" fontId="0" fillId="0" borderId="17" xfId="0" applyBorder="1"/>
    <xf numFmtId="0" fontId="2" fillId="0" borderId="18" xfId="0" applyFont="1" applyFill="1" applyBorder="1" applyAlignment="1">
      <alignment vertical="justify" wrapText="1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vertical="justify" wrapTex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4" xfId="1" applyFont="1" applyBorder="1"/>
    <xf numFmtId="0" fontId="4" fillId="0" borderId="15" xfId="1" applyFont="1" applyBorder="1" applyAlignment="1">
      <alignment wrapText="1"/>
    </xf>
    <xf numFmtId="0" fontId="4" fillId="0" borderId="23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3" xfId="1" applyFont="1" applyBorder="1" applyAlignment="1">
      <alignment horizontal="center" wrapText="1"/>
    </xf>
    <xf numFmtId="0" fontId="0" fillId="0" borderId="20" xfId="0" applyBorder="1" applyAlignment="1">
      <alignment vertical="justify" wrapText="1"/>
    </xf>
    <xf numFmtId="0" fontId="1" fillId="0" borderId="21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0" fillId="0" borderId="22" xfId="0" applyBorder="1" applyAlignment="1">
      <alignment horizontal="center" vertical="justify" wrapText="1"/>
    </xf>
    <xf numFmtId="0" fontId="0" fillId="0" borderId="15" xfId="0" applyBorder="1" applyAlignment="1">
      <alignment horizontal="left" vertical="center" wrapText="1"/>
    </xf>
    <xf numFmtId="0" fontId="0" fillId="0" borderId="4" xfId="0" applyFont="1" applyBorder="1" applyAlignment="1">
      <alignment horizontal="center" vertical="justify" wrapText="1"/>
    </xf>
    <xf numFmtId="0" fontId="3" fillId="0" borderId="24" xfId="1" applyFont="1" applyBorder="1" applyAlignment="1">
      <alignment horizontal="center" vertical="justify" wrapText="1"/>
    </xf>
    <xf numFmtId="0" fontId="4" fillId="0" borderId="13" xfId="1" applyBorder="1" applyAlignment="1">
      <alignment horizontal="center" vertical="justify" wrapText="1"/>
    </xf>
    <xf numFmtId="0" fontId="3" fillId="0" borderId="22" xfId="1" applyFont="1" applyBorder="1" applyAlignment="1">
      <alignment horizontal="center" vertical="justify" wrapText="1"/>
    </xf>
    <xf numFmtId="0" fontId="0" fillId="0" borderId="25" xfId="0" applyBorder="1" applyAlignment="1"/>
    <xf numFmtId="0" fontId="0" fillId="0" borderId="4" xfId="0" applyBorder="1" applyAlignment="1">
      <alignment wrapText="1"/>
    </xf>
    <xf numFmtId="0" fontId="0" fillId="0" borderId="2" xfId="0" applyFont="1" applyBorder="1" applyAlignment="1">
      <alignment horizontal="center" vertical="justify" wrapText="1"/>
    </xf>
    <xf numFmtId="0" fontId="3" fillId="0" borderId="13" xfId="1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tabSelected="1" zoomScale="90" zoomScaleNormal="90" workbookViewId="0">
      <selection activeCell="I23" sqref="I23"/>
    </sheetView>
  </sheetViews>
  <sheetFormatPr defaultRowHeight="14.4" x14ac:dyDescent="0.3"/>
  <cols>
    <col min="1" max="1" width="3.109375" style="5" bestFit="1" customWidth="1"/>
    <col min="2" max="2" width="59.109375" style="5" customWidth="1"/>
    <col min="3" max="4" width="8.88671875" style="42"/>
    <col min="5" max="5" width="10.5546875" style="42" customWidth="1"/>
    <col min="6" max="6" width="14.77734375" style="5" hidden="1" customWidth="1"/>
    <col min="7" max="7" width="8.88671875" style="5"/>
    <col min="8" max="8" width="30.77734375" style="5" customWidth="1"/>
    <col min="9" max="16384" width="8.88671875" style="5"/>
  </cols>
  <sheetData>
    <row r="1" spans="1:8" x14ac:dyDescent="0.3">
      <c r="A1" s="119" t="s">
        <v>80</v>
      </c>
      <c r="B1" s="119"/>
      <c r="C1" s="119"/>
      <c r="D1" s="119"/>
      <c r="E1" s="119"/>
      <c r="F1" s="4"/>
      <c r="G1" s="4"/>
      <c r="H1" s="4"/>
    </row>
    <row r="2" spans="1:8" x14ac:dyDescent="0.3">
      <c r="A2" s="119"/>
      <c r="B2" s="119"/>
      <c r="C2" s="119"/>
      <c r="D2" s="119"/>
      <c r="E2" s="119"/>
      <c r="F2" s="4"/>
      <c r="G2" s="4"/>
      <c r="H2" s="4"/>
    </row>
    <row r="3" spans="1:8" x14ac:dyDescent="0.3">
      <c r="A3" s="119"/>
      <c r="B3" s="119"/>
      <c r="C3" s="119"/>
      <c r="D3" s="119"/>
      <c r="E3" s="119"/>
      <c r="F3" s="4"/>
      <c r="G3" s="4"/>
      <c r="H3" s="4"/>
    </row>
    <row r="4" spans="1:8" x14ac:dyDescent="0.3">
      <c r="A4" s="119"/>
      <c r="B4" s="119"/>
      <c r="C4" s="119"/>
      <c r="D4" s="119"/>
      <c r="E4" s="119"/>
      <c r="F4" s="4"/>
      <c r="G4" s="4"/>
      <c r="H4" s="4"/>
    </row>
    <row r="5" spans="1:8" ht="31.8" customHeight="1" thickBot="1" x14ac:dyDescent="0.35">
      <c r="A5" s="119"/>
      <c r="B5" s="119"/>
      <c r="C5" s="119"/>
      <c r="D5" s="119"/>
      <c r="E5" s="119"/>
      <c r="F5" s="4"/>
      <c r="G5" s="4"/>
      <c r="H5" s="4"/>
    </row>
    <row r="6" spans="1:8" x14ac:dyDescent="0.3">
      <c r="A6" s="52" t="s">
        <v>0</v>
      </c>
      <c r="B6" s="53" t="s">
        <v>1</v>
      </c>
      <c r="C6" s="53" t="s">
        <v>2</v>
      </c>
      <c r="D6" s="53" t="s">
        <v>3</v>
      </c>
      <c r="E6" s="54" t="s">
        <v>4</v>
      </c>
      <c r="F6" s="44"/>
    </row>
    <row r="7" spans="1:8" s="24" customFormat="1" x14ac:dyDescent="0.3">
      <c r="A7" s="55">
        <v>1</v>
      </c>
      <c r="B7" s="26" t="s">
        <v>14</v>
      </c>
      <c r="C7" s="63" t="s">
        <v>15</v>
      </c>
      <c r="D7" s="64">
        <v>430</v>
      </c>
      <c r="E7" s="65" t="s">
        <v>16</v>
      </c>
      <c r="F7" s="45" t="s">
        <v>17</v>
      </c>
    </row>
    <row r="8" spans="1:8" s="24" customFormat="1" x14ac:dyDescent="0.3">
      <c r="A8" s="55">
        <v>2</v>
      </c>
      <c r="B8" s="26" t="s">
        <v>14</v>
      </c>
      <c r="C8" s="63" t="s">
        <v>15</v>
      </c>
      <c r="D8" s="64">
        <v>430</v>
      </c>
      <c r="E8" s="65" t="s">
        <v>18</v>
      </c>
      <c r="F8" s="45" t="s">
        <v>21</v>
      </c>
    </row>
    <row r="9" spans="1:8" s="24" customFormat="1" x14ac:dyDescent="0.3">
      <c r="A9" s="55">
        <v>3</v>
      </c>
      <c r="B9" s="26" t="s">
        <v>19</v>
      </c>
      <c r="C9" s="63" t="s">
        <v>15</v>
      </c>
      <c r="D9" s="64">
        <v>430</v>
      </c>
      <c r="E9" s="65" t="s">
        <v>18</v>
      </c>
      <c r="F9" s="45" t="s">
        <v>20</v>
      </c>
    </row>
    <row r="10" spans="1:8" s="24" customFormat="1" ht="15" thickBot="1" x14ac:dyDescent="0.35">
      <c r="A10" s="113">
        <v>4</v>
      </c>
      <c r="B10" s="114" t="s">
        <v>22</v>
      </c>
      <c r="C10" s="87" t="s">
        <v>15</v>
      </c>
      <c r="D10" s="109">
        <v>34500</v>
      </c>
      <c r="E10" s="110" t="s">
        <v>23</v>
      </c>
      <c r="F10" s="45" t="s">
        <v>24</v>
      </c>
    </row>
    <row r="11" spans="1:8" s="3" customFormat="1" ht="15" thickBot="1" x14ac:dyDescent="0.35">
      <c r="A11" s="104"/>
      <c r="B11" s="95" t="s">
        <v>7</v>
      </c>
      <c r="C11" s="106"/>
      <c r="D11" s="106">
        <f>SUM(D7:D10)</f>
        <v>35790</v>
      </c>
      <c r="E11" s="107"/>
      <c r="F11" s="46"/>
    </row>
    <row r="12" spans="1:8" s="24" customFormat="1" ht="15.75" customHeight="1" x14ac:dyDescent="0.3">
      <c r="A12" s="57">
        <v>5</v>
      </c>
      <c r="B12" s="29" t="s">
        <v>26</v>
      </c>
      <c r="C12" s="115" t="s">
        <v>27</v>
      </c>
      <c r="D12" s="115">
        <v>855</v>
      </c>
      <c r="E12" s="116" t="s">
        <v>25</v>
      </c>
      <c r="F12" s="45" t="s">
        <v>28</v>
      </c>
    </row>
    <row r="13" spans="1:8" s="24" customFormat="1" ht="28.8" x14ac:dyDescent="0.3">
      <c r="A13" s="57">
        <v>6</v>
      </c>
      <c r="B13" s="29" t="s">
        <v>29</v>
      </c>
      <c r="C13" s="63" t="s">
        <v>27</v>
      </c>
      <c r="D13" s="64">
        <v>3632</v>
      </c>
      <c r="E13" s="65" t="s">
        <v>31</v>
      </c>
      <c r="F13" s="45" t="s">
        <v>30</v>
      </c>
    </row>
    <row r="14" spans="1:8" s="24" customFormat="1" x14ac:dyDescent="0.3">
      <c r="A14" s="57">
        <v>7</v>
      </c>
      <c r="B14" s="31" t="s">
        <v>32</v>
      </c>
      <c r="C14" s="63" t="s">
        <v>27</v>
      </c>
      <c r="D14" s="64">
        <v>1319</v>
      </c>
      <c r="E14" s="65" t="s">
        <v>31</v>
      </c>
      <c r="F14" s="45" t="s">
        <v>33</v>
      </c>
    </row>
    <row r="15" spans="1:8" s="24" customFormat="1" ht="15" thickBot="1" x14ac:dyDescent="0.35">
      <c r="A15" s="85">
        <v>8</v>
      </c>
      <c r="B15" s="108" t="s">
        <v>34</v>
      </c>
      <c r="C15" s="87" t="s">
        <v>35</v>
      </c>
      <c r="D15" s="109">
        <v>466</v>
      </c>
      <c r="E15" s="110" t="s">
        <v>31</v>
      </c>
      <c r="F15" s="45" t="s">
        <v>36</v>
      </c>
    </row>
    <row r="16" spans="1:8" s="3" customFormat="1" ht="15" thickBot="1" x14ac:dyDescent="0.35">
      <c r="A16" s="104"/>
      <c r="B16" s="95" t="s">
        <v>8</v>
      </c>
      <c r="C16" s="106"/>
      <c r="D16" s="106">
        <f>SUM(D12:D15)</f>
        <v>6272</v>
      </c>
      <c r="E16" s="112"/>
      <c r="F16" s="46"/>
    </row>
    <row r="17" spans="1:256" s="23" customFormat="1" ht="13.2" x14ac:dyDescent="0.25">
      <c r="A17" s="58">
        <v>9</v>
      </c>
      <c r="B17" s="40" t="s">
        <v>57</v>
      </c>
      <c r="C17" s="74" t="s">
        <v>27</v>
      </c>
      <c r="D17" s="75">
        <v>2149</v>
      </c>
      <c r="E17" s="111" t="s">
        <v>49</v>
      </c>
      <c r="F17" s="47" t="s">
        <v>56</v>
      </c>
    </row>
    <row r="18" spans="1:256" s="23" customFormat="1" ht="13.2" x14ac:dyDescent="0.25">
      <c r="A18" s="58">
        <v>10</v>
      </c>
      <c r="B18" s="40" t="s">
        <v>55</v>
      </c>
      <c r="C18" s="66" t="s">
        <v>27</v>
      </c>
      <c r="D18" s="67">
        <v>662</v>
      </c>
      <c r="E18" s="68" t="s">
        <v>49</v>
      </c>
      <c r="F18" s="47" t="s">
        <v>54</v>
      </c>
    </row>
    <row r="19" spans="1:256" s="23" customFormat="1" ht="13.2" x14ac:dyDescent="0.25">
      <c r="A19" s="58">
        <v>11</v>
      </c>
      <c r="B19" s="40" t="s">
        <v>53</v>
      </c>
      <c r="C19" s="66" t="s">
        <v>27</v>
      </c>
      <c r="D19" s="67">
        <v>1045</v>
      </c>
      <c r="E19" s="68" t="s">
        <v>49</v>
      </c>
      <c r="F19" s="47" t="s">
        <v>52</v>
      </c>
    </row>
    <row r="20" spans="1:256" s="35" customFormat="1" ht="13.2" x14ac:dyDescent="0.25">
      <c r="A20" s="58">
        <v>12</v>
      </c>
      <c r="B20" s="39" t="s">
        <v>51</v>
      </c>
      <c r="C20" s="66" t="s">
        <v>27</v>
      </c>
      <c r="D20" s="67">
        <v>2956</v>
      </c>
      <c r="E20" s="68" t="s">
        <v>49</v>
      </c>
      <c r="F20" s="47" t="s">
        <v>50</v>
      </c>
    </row>
    <row r="21" spans="1:256" s="3" customFormat="1" x14ac:dyDescent="0.3">
      <c r="A21" s="56">
        <v>13</v>
      </c>
      <c r="B21" s="27" t="s">
        <v>37</v>
      </c>
      <c r="C21" s="69" t="s">
        <v>27</v>
      </c>
      <c r="D21" s="70">
        <v>508</v>
      </c>
      <c r="E21" s="68" t="s">
        <v>40</v>
      </c>
      <c r="F21" s="45" t="s">
        <v>38</v>
      </c>
    </row>
    <row r="22" spans="1:256" s="24" customFormat="1" ht="13.2" x14ac:dyDescent="0.25">
      <c r="A22" s="59">
        <v>14</v>
      </c>
      <c r="B22" s="32" t="s">
        <v>39</v>
      </c>
      <c r="C22" s="71" t="s">
        <v>27</v>
      </c>
      <c r="D22" s="71">
        <v>3026</v>
      </c>
      <c r="E22" s="68" t="s">
        <v>40</v>
      </c>
      <c r="F22" s="45" t="s">
        <v>41</v>
      </c>
      <c r="G22" s="33"/>
    </row>
    <row r="23" spans="1:256" s="25" customFormat="1" x14ac:dyDescent="0.3">
      <c r="A23" s="60">
        <v>15</v>
      </c>
      <c r="B23" s="26" t="s">
        <v>42</v>
      </c>
      <c r="C23" s="72" t="s">
        <v>27</v>
      </c>
      <c r="D23" s="72">
        <v>459</v>
      </c>
      <c r="E23" s="68" t="s">
        <v>40</v>
      </c>
      <c r="F23" s="45" t="s">
        <v>43</v>
      </c>
    </row>
    <row r="24" spans="1:256" s="23" customFormat="1" ht="13.2" x14ac:dyDescent="0.25">
      <c r="A24" s="61">
        <v>16</v>
      </c>
      <c r="B24" s="40" t="s">
        <v>58</v>
      </c>
      <c r="C24" s="66" t="s">
        <v>27</v>
      </c>
      <c r="D24" s="67">
        <v>905</v>
      </c>
      <c r="E24" s="73" t="s">
        <v>59</v>
      </c>
      <c r="F24" s="47" t="s">
        <v>60</v>
      </c>
    </row>
    <row r="25" spans="1:256" s="23" customFormat="1" ht="13.8" thickBot="1" x14ac:dyDescent="0.3">
      <c r="A25" s="99">
        <v>17</v>
      </c>
      <c r="B25" s="100" t="s">
        <v>61</v>
      </c>
      <c r="C25" s="101" t="s">
        <v>27</v>
      </c>
      <c r="D25" s="101">
        <v>1376</v>
      </c>
      <c r="E25" s="102" t="s">
        <v>59</v>
      </c>
      <c r="F25" s="48" t="s">
        <v>62</v>
      </c>
    </row>
    <row r="26" spans="1:256" s="11" customFormat="1" ht="15" thickBot="1" x14ac:dyDescent="0.35">
      <c r="A26" s="104"/>
      <c r="B26" s="95" t="s">
        <v>9</v>
      </c>
      <c r="C26" s="105"/>
      <c r="D26" s="106">
        <f>SUM(D17:D25)</f>
        <v>13086</v>
      </c>
      <c r="E26" s="107"/>
      <c r="F26" s="4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3" customFormat="1" ht="13.2" x14ac:dyDescent="0.25">
      <c r="A27" s="62">
        <v>18</v>
      </c>
      <c r="B27" s="39" t="s">
        <v>63</v>
      </c>
      <c r="C27" s="74" t="s">
        <v>27</v>
      </c>
      <c r="D27" s="75">
        <v>2496</v>
      </c>
      <c r="E27" s="103" t="s">
        <v>64</v>
      </c>
      <c r="F27" s="47" t="s">
        <v>65</v>
      </c>
    </row>
    <row r="28" spans="1:256" s="23" customFormat="1" ht="13.2" x14ac:dyDescent="0.25">
      <c r="A28" s="62">
        <v>19</v>
      </c>
      <c r="B28" s="39" t="s">
        <v>66</v>
      </c>
      <c r="C28" s="74" t="s">
        <v>27</v>
      </c>
      <c r="D28" s="75">
        <v>1842</v>
      </c>
      <c r="E28" s="76" t="s">
        <v>64</v>
      </c>
      <c r="F28" s="47" t="s">
        <v>67</v>
      </c>
    </row>
    <row r="29" spans="1:256" s="23" customFormat="1" ht="13.2" x14ac:dyDescent="0.25">
      <c r="A29" s="62">
        <v>20</v>
      </c>
      <c r="B29" s="39" t="s">
        <v>68</v>
      </c>
      <c r="C29" s="74" t="s">
        <v>27</v>
      </c>
      <c r="D29" s="75">
        <v>3546</v>
      </c>
      <c r="E29" s="76" t="s">
        <v>64</v>
      </c>
      <c r="F29" s="47" t="s">
        <v>69</v>
      </c>
    </row>
    <row r="30" spans="1:256" s="35" customFormat="1" ht="13.2" x14ac:dyDescent="0.25">
      <c r="A30" s="58">
        <v>21</v>
      </c>
      <c r="B30" s="39" t="s">
        <v>70</v>
      </c>
      <c r="C30" s="66" t="s">
        <v>27</v>
      </c>
      <c r="D30" s="67">
        <v>723</v>
      </c>
      <c r="E30" s="76" t="s">
        <v>64</v>
      </c>
      <c r="F30" s="47" t="s">
        <v>71</v>
      </c>
    </row>
    <row r="31" spans="1:256" s="35" customFormat="1" ht="26.4" x14ac:dyDescent="0.25">
      <c r="A31" s="61">
        <v>22</v>
      </c>
      <c r="B31" s="40" t="s">
        <v>72</v>
      </c>
      <c r="C31" s="66" t="s">
        <v>27</v>
      </c>
      <c r="D31" s="67">
        <v>1409</v>
      </c>
      <c r="E31" s="77" t="s">
        <v>73</v>
      </c>
      <c r="F31" s="47" t="s">
        <v>74</v>
      </c>
    </row>
    <row r="32" spans="1:256" s="9" customFormat="1" ht="27.75" customHeight="1" x14ac:dyDescent="0.3">
      <c r="A32" s="57">
        <v>23</v>
      </c>
      <c r="B32" s="43" t="s">
        <v>75</v>
      </c>
      <c r="C32" s="63" t="s">
        <v>27</v>
      </c>
      <c r="D32" s="63">
        <v>2891</v>
      </c>
      <c r="E32" s="77" t="s">
        <v>79</v>
      </c>
      <c r="F32" s="50" t="s">
        <v>76</v>
      </c>
      <c r="I32" s="20"/>
      <c r="J32" s="20"/>
      <c r="K32" s="20"/>
      <c r="L32" s="20"/>
      <c r="M32" s="20"/>
    </row>
    <row r="33" spans="1:13" s="9" customFormat="1" ht="27.75" customHeight="1" thickBot="1" x14ac:dyDescent="0.35">
      <c r="A33" s="85">
        <v>24</v>
      </c>
      <c r="B33" s="86" t="s">
        <v>77</v>
      </c>
      <c r="C33" s="87" t="s">
        <v>27</v>
      </c>
      <c r="D33" s="87">
        <v>22055</v>
      </c>
      <c r="E33" s="88" t="s">
        <v>79</v>
      </c>
      <c r="F33" s="50" t="s">
        <v>78</v>
      </c>
      <c r="I33" s="20"/>
      <c r="J33" s="20"/>
      <c r="K33" s="20"/>
      <c r="L33" s="20"/>
      <c r="M33" s="20"/>
    </row>
    <row r="34" spans="1:13" ht="15" thickBot="1" x14ac:dyDescent="0.35">
      <c r="A34" s="94"/>
      <c r="B34" s="95" t="s">
        <v>10</v>
      </c>
      <c r="C34" s="96"/>
      <c r="D34" s="97">
        <f>SUM(D27:D33)</f>
        <v>34962</v>
      </c>
      <c r="E34" s="98"/>
      <c r="F34" s="51"/>
    </row>
    <row r="35" spans="1:13" ht="15" thickBot="1" x14ac:dyDescent="0.35">
      <c r="A35" s="89"/>
      <c r="B35" s="90" t="s">
        <v>11</v>
      </c>
      <c r="C35" s="91"/>
      <c r="D35" s="92">
        <f>D26+D16+D11+D34</f>
        <v>90110</v>
      </c>
      <c r="E35" s="93"/>
      <c r="F35" s="44"/>
    </row>
    <row r="36" spans="1:13" x14ac:dyDescent="0.3">
      <c r="B36" s="6"/>
      <c r="C36" s="78"/>
      <c r="D36" s="41"/>
    </row>
    <row r="37" spans="1:13" hidden="1" x14ac:dyDescent="0.3">
      <c r="B37" s="6"/>
      <c r="C37" s="78"/>
      <c r="D37" s="41"/>
    </row>
    <row r="38" spans="1:13" hidden="1" x14ac:dyDescent="0.3">
      <c r="B38" s="6"/>
      <c r="C38" s="78"/>
      <c r="D38" s="41"/>
    </row>
    <row r="39" spans="1:13" hidden="1" x14ac:dyDescent="0.3">
      <c r="B39" s="6"/>
      <c r="C39" s="78"/>
      <c r="D39" s="41"/>
    </row>
    <row r="40" spans="1:13" hidden="1" x14ac:dyDescent="0.3">
      <c r="B40" s="6"/>
      <c r="C40" s="78"/>
      <c r="D40" s="41"/>
    </row>
    <row r="41" spans="1:13" hidden="1" x14ac:dyDescent="0.3">
      <c r="B41" s="6"/>
      <c r="C41" s="78"/>
      <c r="D41" s="41"/>
    </row>
    <row r="42" spans="1:13" hidden="1" x14ac:dyDescent="0.3">
      <c r="B42" s="6"/>
      <c r="C42" s="78"/>
      <c r="D42" s="41"/>
    </row>
    <row r="43" spans="1:13" hidden="1" x14ac:dyDescent="0.3">
      <c r="A43" s="117" t="s">
        <v>5</v>
      </c>
      <c r="B43" s="117"/>
      <c r="C43" s="117"/>
      <c r="D43" s="117"/>
      <c r="E43" s="117"/>
    </row>
    <row r="44" spans="1:13" hidden="1" x14ac:dyDescent="0.3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</row>
    <row r="45" spans="1:13" hidden="1" x14ac:dyDescent="0.3">
      <c r="A45" s="2"/>
      <c r="B45" s="2"/>
      <c r="C45" s="79"/>
      <c r="D45" s="79"/>
      <c r="E45" s="79"/>
    </row>
    <row r="46" spans="1:13" hidden="1" x14ac:dyDescent="0.3">
      <c r="A46" s="2"/>
      <c r="B46" s="2"/>
      <c r="C46" s="79"/>
      <c r="D46" s="79"/>
      <c r="E46" s="79"/>
    </row>
    <row r="47" spans="1:13" hidden="1" x14ac:dyDescent="0.3">
      <c r="A47" s="2"/>
      <c r="B47" s="2"/>
      <c r="C47" s="79"/>
      <c r="D47" s="79"/>
      <c r="E47" s="79"/>
    </row>
    <row r="48" spans="1:13" hidden="1" x14ac:dyDescent="0.3"/>
    <row r="49" spans="1:256" x14ac:dyDescent="0.3">
      <c r="A49" s="117" t="s">
        <v>6</v>
      </c>
      <c r="B49" s="118"/>
      <c r="C49" s="118"/>
      <c r="D49" s="118"/>
      <c r="E49" s="118"/>
    </row>
    <row r="50" spans="1:256" x14ac:dyDescent="0.3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2"/>
    </row>
    <row r="51" spans="1:256" s="35" customFormat="1" ht="13.2" x14ac:dyDescent="0.25">
      <c r="A51" s="38">
        <v>1</v>
      </c>
      <c r="B51" s="37" t="s">
        <v>44</v>
      </c>
      <c r="C51" s="66" t="s">
        <v>48</v>
      </c>
      <c r="D51" s="67">
        <v>6640</v>
      </c>
      <c r="E51" s="80" t="s">
        <v>49</v>
      </c>
      <c r="F51" s="36" t="s">
        <v>47</v>
      </c>
    </row>
    <row r="52" spans="1:256" s="24" customFormat="1" x14ac:dyDescent="0.3">
      <c r="A52" s="28">
        <v>2</v>
      </c>
      <c r="B52" s="34" t="s">
        <v>44</v>
      </c>
      <c r="C52" s="63" t="s">
        <v>46</v>
      </c>
      <c r="D52" s="64">
        <v>2490</v>
      </c>
      <c r="E52" s="71" t="s">
        <v>40</v>
      </c>
      <c r="F52" s="30" t="s">
        <v>45</v>
      </c>
    </row>
    <row r="53" spans="1:256" x14ac:dyDescent="0.3">
      <c r="A53" s="8"/>
      <c r="B53" s="8" t="s">
        <v>12</v>
      </c>
      <c r="C53" s="1"/>
      <c r="D53" s="81">
        <f>SUM(D51:D52)</f>
        <v>9130</v>
      </c>
      <c r="E53" s="1"/>
      <c r="F53" s="2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5" spans="1:256" hidden="1" x14ac:dyDescent="0.3"/>
    <row r="56" spans="1:256" hidden="1" x14ac:dyDescent="0.3">
      <c r="A56" s="117" t="s">
        <v>13</v>
      </c>
      <c r="B56" s="118"/>
      <c r="C56" s="118"/>
      <c r="D56" s="118"/>
      <c r="E56" s="118"/>
    </row>
    <row r="57" spans="1:256" hidden="1" x14ac:dyDescent="0.3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</row>
    <row r="58" spans="1:256" hidden="1" x14ac:dyDescent="0.3">
      <c r="A58" s="2"/>
      <c r="B58" s="2"/>
      <c r="C58" s="79"/>
      <c r="D58" s="79"/>
      <c r="E58" s="79"/>
    </row>
    <row r="59" spans="1:256" hidden="1" x14ac:dyDescent="0.3">
      <c r="A59" s="2"/>
      <c r="B59" s="2"/>
      <c r="C59" s="79"/>
      <c r="D59" s="79"/>
      <c r="E59" s="79"/>
    </row>
    <row r="60" spans="1:256" hidden="1" x14ac:dyDescent="0.3">
      <c r="A60" s="2"/>
      <c r="B60" s="2"/>
      <c r="C60" s="79"/>
      <c r="D60" s="79"/>
      <c r="E60" s="79"/>
    </row>
    <row r="61" spans="1:256" hidden="1" x14ac:dyDescent="0.3">
      <c r="A61" s="2"/>
      <c r="B61" s="7"/>
      <c r="C61" s="82"/>
      <c r="D61" s="79"/>
      <c r="E61" s="79"/>
    </row>
    <row r="64" spans="1:256" customFormat="1" x14ac:dyDescent="0.3">
      <c r="A64" s="5"/>
      <c r="B64" s="5"/>
      <c r="C64" s="42"/>
      <c r="D64" s="42"/>
      <c r="E64" s="4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customFormat="1" x14ac:dyDescent="0.3">
      <c r="A65" s="10"/>
      <c r="B65" s="5"/>
      <c r="C65" s="42"/>
      <c r="D65" s="14"/>
      <c r="E65" s="42"/>
      <c r="F65" s="12"/>
      <c r="G65" s="5"/>
      <c r="H65" s="5"/>
    </row>
    <row r="66" spans="1:256" customFormat="1" x14ac:dyDescent="0.3">
      <c r="A66" s="10"/>
      <c r="B66" s="5"/>
      <c r="C66" s="42"/>
      <c r="D66" s="42"/>
      <c r="E66" s="42"/>
      <c r="F66" s="12"/>
      <c r="G66" s="5"/>
      <c r="H66" s="5"/>
    </row>
    <row r="67" spans="1:256" s="9" customFormat="1" x14ac:dyDescent="0.3">
      <c r="A67" s="10"/>
      <c r="B67" s="5"/>
      <c r="C67" s="42"/>
      <c r="D67" s="42"/>
      <c r="E67" s="42"/>
      <c r="F67" s="12"/>
      <c r="G67" s="5"/>
      <c r="H67" s="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6" customFormat="1" x14ac:dyDescent="0.25">
      <c r="A68" s="13"/>
      <c r="B68" s="20"/>
      <c r="C68" s="83"/>
      <c r="D68" s="14"/>
      <c r="E68" s="83"/>
      <c r="F68" s="15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9" customFormat="1" x14ac:dyDescent="0.25">
      <c r="A69" s="17"/>
      <c r="B69" s="21"/>
      <c r="C69" s="84"/>
      <c r="D69" s="18"/>
      <c r="E69" s="84"/>
      <c r="F69" s="1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x14ac:dyDescent="0.3">
      <c r="A70" s="22"/>
      <c r="B70" s="20"/>
      <c r="C70" s="83"/>
      <c r="D70" s="22"/>
      <c r="E70" s="83"/>
      <c r="F70" s="15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</sheetData>
  <mergeCells count="4">
    <mergeCell ref="A43:E43"/>
    <mergeCell ref="A49:E49"/>
    <mergeCell ref="A1:E5"/>
    <mergeCell ref="A56:E56"/>
  </mergeCells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2021-02-08T05:28:04Z</dcterms:modified>
</cp:coreProperties>
</file>