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640" windowHeight="1116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1" l="1"/>
  <c r="A21" i="1"/>
  <c r="A22" i="1" s="1"/>
  <c r="A20" i="1"/>
  <c r="A19" i="1"/>
  <c r="G18" i="1" l="1"/>
  <c r="G23" i="1" s="1"/>
</calcChain>
</file>

<file path=xl/sharedStrings.xml><?xml version="1.0" encoding="utf-8"?>
<sst xmlns="http://schemas.openxmlformats.org/spreadsheetml/2006/main" count="54" uniqueCount="38">
  <si>
    <t xml:space="preserve">общедомового имущества  многоквартирного </t>
  </si>
  <si>
    <t>№</t>
  </si>
  <si>
    <t xml:space="preserve">     наименование работ</t>
  </si>
  <si>
    <t>Директор ООО "Гагаринское ЖЭУ"                                           Акимов С.В.</t>
  </si>
  <si>
    <t>ж/дома  №  20 по ул.Солнцева</t>
  </si>
  <si>
    <t>по текущему ремонту</t>
  </si>
  <si>
    <t>ед.изм.</t>
  </si>
  <si>
    <t>кол-во</t>
  </si>
  <si>
    <t>сумма</t>
  </si>
  <si>
    <t>месяц</t>
  </si>
  <si>
    <t>Благоустройство</t>
  </si>
  <si>
    <t>Текущий ремонт и обслуживание</t>
  </si>
  <si>
    <t xml:space="preserve">Перечень выполненных работ </t>
  </si>
  <si>
    <t>Выкашивание газонов на придомовой территории</t>
  </si>
  <si>
    <t>Итого</t>
  </si>
  <si>
    <t>Выкашивание газонов на территории дома</t>
  </si>
  <si>
    <t>Прочистка дворовых проездов от снега</t>
  </si>
  <si>
    <t>за 2019 года</t>
  </si>
  <si>
    <t>январь</t>
  </si>
  <si>
    <t>Замена светодиодного светильника на площадке между 2-3 этажом 2-го подъезда</t>
  </si>
  <si>
    <t>март</t>
  </si>
  <si>
    <t>май</t>
  </si>
  <si>
    <t>июнь</t>
  </si>
  <si>
    <t>Изготовление и установка песочницы с навесом и балансиром</t>
  </si>
  <si>
    <t>Укладка плитки, локальный ремонт цоколя на крыльце 1,2п.</t>
  </si>
  <si>
    <t>июль</t>
  </si>
  <si>
    <t>по акту</t>
  </si>
  <si>
    <t xml:space="preserve"> ч/ч</t>
  </si>
  <si>
    <t xml:space="preserve"> шт</t>
  </si>
  <si>
    <t>м3</t>
  </si>
  <si>
    <t>Ремонт водосточного желоба</t>
  </si>
  <si>
    <t>ноябрь</t>
  </si>
  <si>
    <t>акт №11/19-09 р.8</t>
  </si>
  <si>
    <t>Засиликонивание желобов в местах стыковки с прочисткой и просушкой; обработка стены у подъезда</t>
  </si>
  <si>
    <t>декабрь</t>
  </si>
  <si>
    <t>акт №12/19-04 р.3</t>
  </si>
  <si>
    <t>Прокладка труборровода ХВС с установкой водоразборного крана</t>
  </si>
  <si>
    <t>акт №12/19-12 р.15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</si>
</sst>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0" fillId="0" borderId="0" xfId="0"/>
    <xf numFmtId="0" fontId="0" fillId="0" borderId="0" xfId="0"/>
    <xf numFmtId="0" fontId="0" fillId="0" borderId="8" xfId="0" applyBorder="1"/>
    <xf numFmtId="0" fontId="6" fillId="0" borderId="2" xfId="0" applyFont="1" applyBorder="1"/>
    <xf numFmtId="0" fontId="0" fillId="0" borderId="0" xfId="0"/>
    <xf numFmtId="0" fontId="0" fillId="0" borderId="9" xfId="0" applyBorder="1"/>
    <xf numFmtId="0" fontId="2" fillId="0" borderId="3" xfId="0" applyFont="1" applyBorder="1" applyAlignment="1">
      <alignment horizontal="center"/>
    </xf>
    <xf numFmtId="0" fontId="3" fillId="0" borderId="6" xfId="0" applyFont="1" applyBorder="1"/>
    <xf numFmtId="2" fontId="0" fillId="0" borderId="11" xfId="0" applyNumberFormat="1" applyBorder="1"/>
    <xf numFmtId="0" fontId="0" fillId="0" borderId="0" xfId="0"/>
    <xf numFmtId="0" fontId="7" fillId="0" borderId="1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/>
    <xf numFmtId="2" fontId="5" fillId="0" borderId="11" xfId="0" applyNumberFormat="1" applyFont="1" applyBorder="1"/>
    <xf numFmtId="0" fontId="5" fillId="0" borderId="0" xfId="0" applyFont="1" applyBorder="1" applyAlignment="1">
      <alignment wrapText="1"/>
    </xf>
    <xf numFmtId="0" fontId="7" fillId="0" borderId="0" xfId="0" applyFont="1" applyBorder="1"/>
    <xf numFmtId="0" fontId="0" fillId="0" borderId="0" xfId="0" applyFont="1" applyBorder="1" applyAlignment="1">
      <alignment wrapText="1"/>
    </xf>
    <xf numFmtId="2" fontId="5" fillId="0" borderId="0" xfId="0" applyNumberFormat="1" applyFont="1" applyBorder="1"/>
    <xf numFmtId="0" fontId="0" fillId="0" borderId="0" xfId="0" applyBorder="1"/>
    <xf numFmtId="2" fontId="0" fillId="0" borderId="5" xfId="0" applyNumberFormat="1" applyBorder="1"/>
    <xf numFmtId="0" fontId="0" fillId="0" borderId="11" xfId="0" applyBorder="1"/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0" fontId="0" fillId="0" borderId="0" xfId="0"/>
    <xf numFmtId="0" fontId="0" fillId="0" borderId="0" xfId="0"/>
    <xf numFmtId="0" fontId="0" fillId="0" borderId="9" xfId="0" applyBorder="1" applyAlignment="1">
      <alignment horizontal="center"/>
    </xf>
    <xf numFmtId="0" fontId="0" fillId="0" borderId="18" xfId="0" applyFont="1" applyBorder="1"/>
    <xf numFmtId="2" fontId="4" fillId="0" borderId="0" xfId="0" applyNumberFormat="1" applyFont="1" applyBorder="1"/>
    <xf numFmtId="0" fontId="0" fillId="0" borderId="17" xfId="0" applyBorder="1"/>
    <xf numFmtId="0" fontId="0" fillId="0" borderId="0" xfId="0"/>
    <xf numFmtId="0" fontId="8" fillId="0" borderId="0" xfId="0" applyFont="1" applyFill="1" applyBorder="1"/>
    <xf numFmtId="0" fontId="0" fillId="0" borderId="0" xfId="0"/>
    <xf numFmtId="0" fontId="7" fillId="0" borderId="13" xfId="0" applyFont="1" applyBorder="1" applyAlignment="1"/>
    <xf numFmtId="2" fontId="5" fillId="0" borderId="5" xfId="0" applyNumberFormat="1" applyFont="1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5" fillId="0" borderId="28" xfId="0" applyFont="1" applyBorder="1"/>
    <xf numFmtId="0" fontId="0" fillId="0" borderId="28" xfId="0" applyBorder="1"/>
    <xf numFmtId="0" fontId="3" fillId="0" borderId="21" xfId="0" applyFont="1" applyBorder="1"/>
    <xf numFmtId="0" fontId="6" fillId="0" borderId="21" xfId="0" applyFont="1" applyBorder="1"/>
    <xf numFmtId="0" fontId="8" fillId="0" borderId="19" xfId="0" applyFont="1" applyFill="1" applyBorder="1"/>
    <xf numFmtId="0" fontId="7" fillId="0" borderId="30" xfId="0" applyFont="1" applyBorder="1"/>
    <xf numFmtId="2" fontId="5" fillId="0" borderId="15" xfId="0" applyNumberFormat="1" applyFont="1" applyBorder="1"/>
    <xf numFmtId="0" fontId="0" fillId="0" borderId="34" xfId="0" applyBorder="1"/>
    <xf numFmtId="0" fontId="6" fillId="0" borderId="26" xfId="0" applyFont="1" applyBorder="1"/>
    <xf numFmtId="0" fontId="0" fillId="0" borderId="23" xfId="0" applyBorder="1"/>
    <xf numFmtId="0" fontId="7" fillId="0" borderId="15" xfId="0" applyFont="1" applyBorder="1"/>
    <xf numFmtId="0" fontId="7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11" xfId="0" applyFont="1" applyBorder="1" applyAlignment="1"/>
    <xf numFmtId="0" fontId="0" fillId="0" borderId="9" xfId="0" applyBorder="1" applyAlignment="1"/>
    <xf numFmtId="0" fontId="7" fillId="0" borderId="1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6" fillId="0" borderId="0" xfId="0" applyFont="1" applyAlignment="1">
      <alignment horizontal="center"/>
    </xf>
    <xf numFmtId="0" fontId="0" fillId="0" borderId="0" xfId="0"/>
    <xf numFmtId="0" fontId="5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3" fillId="0" borderId="3" xfId="0" applyFont="1" applyBorder="1" applyAlignment="1"/>
    <xf numFmtId="0" fontId="0" fillId="0" borderId="6" xfId="0" applyBorder="1" applyAlignment="1"/>
    <xf numFmtId="0" fontId="0" fillId="0" borderId="12" xfId="0" applyBorder="1" applyAlignment="1"/>
    <xf numFmtId="0" fontId="3" fillId="0" borderId="25" xfId="0" applyFont="1" applyBorder="1" applyAlignment="1"/>
    <xf numFmtId="0" fontId="7" fillId="0" borderId="26" xfId="0" applyFont="1" applyBorder="1" applyAlignment="1"/>
    <xf numFmtId="0" fontId="7" fillId="0" borderId="27" xfId="0" applyFont="1" applyBorder="1" applyAlignment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5" fillId="0" borderId="20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9" xfId="0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4" fillId="0" borderId="18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workbookViewId="0">
      <selection activeCell="G16" sqref="G16"/>
    </sheetView>
  </sheetViews>
  <sheetFormatPr defaultRowHeight="14.4" x14ac:dyDescent="0.3"/>
  <cols>
    <col min="1" max="1" width="4.109375" customWidth="1"/>
    <col min="4" max="4" width="30.6640625" customWidth="1"/>
    <col min="5" max="5" width="8.88671875" customWidth="1"/>
    <col min="6" max="6" width="8.33203125" customWidth="1"/>
    <col min="7" max="7" width="8.44140625" customWidth="1"/>
    <col min="8" max="8" width="8.21875" customWidth="1"/>
    <col min="9" max="9" width="8.88671875" hidden="1" customWidth="1"/>
  </cols>
  <sheetData>
    <row r="2" spans="1:9" ht="18" x14ac:dyDescent="0.35">
      <c r="A2" s="62" t="s">
        <v>12</v>
      </c>
      <c r="B2" s="62"/>
      <c r="C2" s="62"/>
      <c r="D2" s="62"/>
      <c r="E2" s="62"/>
    </row>
    <row r="3" spans="1:9" ht="18" x14ac:dyDescent="0.35">
      <c r="A3" s="62" t="s">
        <v>5</v>
      </c>
      <c r="B3" s="63"/>
      <c r="C3" s="63"/>
      <c r="D3" s="63"/>
      <c r="E3" s="63"/>
    </row>
    <row r="4" spans="1:9" ht="17.399999999999999" x14ac:dyDescent="0.3">
      <c r="D4" s="1" t="s">
        <v>0</v>
      </c>
    </row>
    <row r="5" spans="1:9" ht="17.399999999999999" x14ac:dyDescent="0.3">
      <c r="D5" s="1" t="s">
        <v>4</v>
      </c>
    </row>
    <row r="6" spans="1:9" ht="17.399999999999999" x14ac:dyDescent="0.3">
      <c r="D6" s="1" t="s">
        <v>17</v>
      </c>
    </row>
    <row r="7" spans="1:9" ht="15" thickBot="1" x14ac:dyDescent="0.35"/>
    <row r="8" spans="1:9" ht="18.600000000000001" thickBot="1" x14ac:dyDescent="0.4">
      <c r="A8" s="2" t="s">
        <v>1</v>
      </c>
      <c r="B8" s="70" t="s">
        <v>2</v>
      </c>
      <c r="C8" s="71"/>
      <c r="D8" s="72"/>
      <c r="E8" s="3" t="s">
        <v>6</v>
      </c>
      <c r="F8" s="4" t="s">
        <v>7</v>
      </c>
      <c r="G8" s="8" t="s">
        <v>8</v>
      </c>
      <c r="H8" s="8" t="s">
        <v>9</v>
      </c>
    </row>
    <row r="9" spans="1:9" s="9" customFormat="1" ht="18" x14ac:dyDescent="0.35">
      <c r="A9" s="11"/>
      <c r="B9" s="73" t="s">
        <v>11</v>
      </c>
      <c r="C9" s="74"/>
      <c r="D9" s="75"/>
      <c r="E9" s="12"/>
      <c r="F9" s="44"/>
      <c r="G9" s="50"/>
      <c r="H9" s="45"/>
    </row>
    <row r="10" spans="1:9" s="5" customFormat="1" ht="27" customHeight="1" x14ac:dyDescent="0.3">
      <c r="A10" s="26">
        <v>1</v>
      </c>
      <c r="B10" s="64" t="s">
        <v>19</v>
      </c>
      <c r="C10" s="65"/>
      <c r="D10" s="66"/>
      <c r="E10" s="27" t="s">
        <v>26</v>
      </c>
      <c r="F10" s="42" t="s">
        <v>26</v>
      </c>
      <c r="G10" s="51">
        <v>1052</v>
      </c>
      <c r="H10" s="43" t="s">
        <v>20</v>
      </c>
    </row>
    <row r="11" spans="1:9" ht="25.5" customHeight="1" x14ac:dyDescent="0.3">
      <c r="A11" s="16">
        <v>2</v>
      </c>
      <c r="B11" s="67" t="s">
        <v>24</v>
      </c>
      <c r="C11" s="68"/>
      <c r="D11" s="69"/>
      <c r="E11" s="24" t="s">
        <v>26</v>
      </c>
      <c r="F11" s="7" t="s">
        <v>26</v>
      </c>
      <c r="G11" s="39">
        <v>113460</v>
      </c>
      <c r="H11" s="7" t="s">
        <v>25</v>
      </c>
    </row>
    <row r="12" spans="1:9" s="9" customFormat="1" x14ac:dyDescent="0.3">
      <c r="A12" s="15">
        <v>3</v>
      </c>
      <c r="B12" s="67" t="s">
        <v>30</v>
      </c>
      <c r="C12" s="76"/>
      <c r="D12" s="77"/>
      <c r="E12" s="13" t="s">
        <v>26</v>
      </c>
      <c r="F12" s="10" t="s">
        <v>26</v>
      </c>
      <c r="G12" s="25">
        <v>3994</v>
      </c>
      <c r="H12" s="10" t="s">
        <v>31</v>
      </c>
      <c r="I12" s="46" t="s">
        <v>32</v>
      </c>
    </row>
    <row r="13" spans="1:9" s="14" customFormat="1" ht="26.25" customHeight="1" x14ac:dyDescent="0.3">
      <c r="A13" s="15">
        <v>4</v>
      </c>
      <c r="B13" s="67" t="s">
        <v>33</v>
      </c>
      <c r="C13" s="76"/>
      <c r="D13" s="77"/>
      <c r="E13" s="13" t="s">
        <v>26</v>
      </c>
      <c r="F13" s="10" t="s">
        <v>26</v>
      </c>
      <c r="G13" s="25">
        <v>5589</v>
      </c>
      <c r="H13" s="10" t="s">
        <v>34</v>
      </c>
      <c r="I13" s="46" t="s">
        <v>35</v>
      </c>
    </row>
    <row r="14" spans="1:9" s="34" customFormat="1" ht="26.25" customHeight="1" x14ac:dyDescent="0.3">
      <c r="A14" s="16">
        <v>5</v>
      </c>
      <c r="B14" s="81" t="s">
        <v>36</v>
      </c>
      <c r="C14" s="82"/>
      <c r="D14" s="83"/>
      <c r="E14" s="24" t="s">
        <v>26</v>
      </c>
      <c r="F14" s="7" t="s">
        <v>26</v>
      </c>
      <c r="G14" s="39">
        <v>9709</v>
      </c>
      <c r="H14" s="7" t="s">
        <v>34</v>
      </c>
      <c r="I14" s="35" t="s">
        <v>37</v>
      </c>
    </row>
    <row r="15" spans="1:9" s="17" customFormat="1" ht="15" thickBot="1" x14ac:dyDescent="0.35">
      <c r="A15" s="53"/>
      <c r="B15" s="78" t="s">
        <v>14</v>
      </c>
      <c r="C15" s="79"/>
      <c r="D15" s="80"/>
      <c r="E15" s="54"/>
      <c r="F15" s="55"/>
      <c r="G15" s="56">
        <f>SUM(G10:G14)</f>
        <v>133804</v>
      </c>
      <c r="H15" s="57"/>
    </row>
    <row r="16" spans="1:9" s="36" customFormat="1" ht="15" thickBot="1" x14ac:dyDescent="0.35">
      <c r="A16" s="58"/>
      <c r="B16" s="84"/>
      <c r="C16" s="85"/>
      <c r="D16" s="86"/>
      <c r="E16" s="59"/>
      <c r="F16" s="60"/>
      <c r="G16" s="37"/>
      <c r="H16" s="61"/>
    </row>
    <row r="17" spans="1:11" x14ac:dyDescent="0.3">
      <c r="A17" s="31"/>
      <c r="B17" s="89" t="s">
        <v>10</v>
      </c>
      <c r="C17" s="90"/>
      <c r="D17" s="91"/>
      <c r="E17" s="32"/>
      <c r="F17" s="33"/>
      <c r="G17" s="23"/>
      <c r="H17" s="33"/>
    </row>
    <row r="18" spans="1:11" s="28" customFormat="1" x14ac:dyDescent="0.3">
      <c r="A18" s="15">
        <v>1</v>
      </c>
      <c r="B18" s="67" t="s">
        <v>16</v>
      </c>
      <c r="C18" s="68"/>
      <c r="D18" s="69"/>
      <c r="E18" s="18" t="s">
        <v>29</v>
      </c>
      <c r="F18" s="30">
        <v>2</v>
      </c>
      <c r="G18" s="25">
        <f>1210.9+746.44</f>
        <v>1957.3400000000001</v>
      </c>
      <c r="H18" s="10" t="s">
        <v>18</v>
      </c>
    </row>
    <row r="19" spans="1:11" s="28" customFormat="1" x14ac:dyDescent="0.3">
      <c r="A19" s="15">
        <f>A18+1</f>
        <v>2</v>
      </c>
      <c r="B19" s="67" t="s">
        <v>16</v>
      </c>
      <c r="C19" s="76"/>
      <c r="D19" s="77"/>
      <c r="E19" s="18" t="s">
        <v>29</v>
      </c>
      <c r="F19" s="30">
        <v>1</v>
      </c>
      <c r="G19" s="25">
        <v>630.33000000000004</v>
      </c>
      <c r="H19" s="10" t="s">
        <v>20</v>
      </c>
    </row>
    <row r="20" spans="1:11" s="29" customFormat="1" x14ac:dyDescent="0.3">
      <c r="A20" s="15">
        <f t="shared" ref="A20:A22" si="0">A19+1</f>
        <v>3</v>
      </c>
      <c r="B20" s="67" t="s">
        <v>15</v>
      </c>
      <c r="C20" s="68"/>
      <c r="D20" s="69"/>
      <c r="E20" s="18" t="s">
        <v>27</v>
      </c>
      <c r="F20" s="30">
        <v>8</v>
      </c>
      <c r="G20" s="25">
        <v>3320</v>
      </c>
      <c r="H20" s="10" t="s">
        <v>21</v>
      </c>
    </row>
    <row r="21" spans="1:11" s="6" customFormat="1" x14ac:dyDescent="0.3">
      <c r="A21" s="15">
        <f t="shared" si="0"/>
        <v>4</v>
      </c>
      <c r="B21" s="67" t="s">
        <v>13</v>
      </c>
      <c r="C21" s="76"/>
      <c r="D21" s="77"/>
      <c r="E21" s="24" t="s">
        <v>27</v>
      </c>
      <c r="F21" s="30">
        <v>8</v>
      </c>
      <c r="G21" s="25">
        <v>3320</v>
      </c>
      <c r="H21" s="10" t="s">
        <v>22</v>
      </c>
    </row>
    <row r="22" spans="1:11" s="17" customFormat="1" ht="27" customHeight="1" x14ac:dyDescent="0.3">
      <c r="A22" s="15">
        <f t="shared" si="0"/>
        <v>5</v>
      </c>
      <c r="B22" s="92" t="s">
        <v>23</v>
      </c>
      <c r="C22" s="93"/>
      <c r="D22" s="94"/>
      <c r="E22" s="38" t="s">
        <v>28</v>
      </c>
      <c r="F22" s="41">
        <v>2</v>
      </c>
      <c r="G22" s="39">
        <v>19872</v>
      </c>
      <c r="H22" s="7" t="s">
        <v>22</v>
      </c>
      <c r="K22" s="40"/>
    </row>
    <row r="23" spans="1:11" s="17" customFormat="1" ht="15" thickBot="1" x14ac:dyDescent="0.35">
      <c r="A23" s="47"/>
      <c r="B23" s="95" t="s">
        <v>14</v>
      </c>
      <c r="C23" s="96"/>
      <c r="D23" s="97"/>
      <c r="E23" s="48"/>
      <c r="F23" s="49"/>
      <c r="G23" s="52">
        <f>SUM(G18:G22)</f>
        <v>29099.67</v>
      </c>
      <c r="H23" s="49"/>
    </row>
    <row r="24" spans="1:11" s="17" customFormat="1" ht="30" customHeight="1" x14ac:dyDescent="0.3">
      <c r="A24" s="20"/>
      <c r="B24" s="19"/>
      <c r="C24" s="21"/>
      <c r="D24" s="21"/>
      <c r="E24" s="22"/>
      <c r="F24" s="23"/>
      <c r="G24" s="23"/>
      <c r="H24" s="23"/>
    </row>
    <row r="25" spans="1:11" x14ac:dyDescent="0.3">
      <c r="A25" s="87" t="s">
        <v>3</v>
      </c>
      <c r="B25" s="88"/>
      <c r="C25" s="88"/>
      <c r="D25" s="88"/>
      <c r="E25" s="88"/>
      <c r="F25" s="88"/>
      <c r="G25" s="88"/>
    </row>
  </sheetData>
  <mergeCells count="19">
    <mergeCell ref="A25:G25"/>
    <mergeCell ref="B13:D13"/>
    <mergeCell ref="B17:D17"/>
    <mergeCell ref="B22:D22"/>
    <mergeCell ref="B23:D23"/>
    <mergeCell ref="B12:D12"/>
    <mergeCell ref="B21:D21"/>
    <mergeCell ref="B18:D18"/>
    <mergeCell ref="B19:D19"/>
    <mergeCell ref="B20:D20"/>
    <mergeCell ref="B15:D15"/>
    <mergeCell ref="B14:D14"/>
    <mergeCell ref="B16:D16"/>
    <mergeCell ref="A2:E2"/>
    <mergeCell ref="A3:E3"/>
    <mergeCell ref="B10:D10"/>
    <mergeCell ref="B11:D11"/>
    <mergeCell ref="B8:D8"/>
    <mergeCell ref="B9:D9"/>
  </mergeCells>
  <pageMargins left="0.7" right="0.7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2020-01-29T05:53:25Z</dcterms:modified>
</cp:coreProperties>
</file>