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3" i="1" l="1"/>
  <c r="G48" i="1" l="1"/>
  <c r="G20" i="1" l="1"/>
  <c r="G43" i="1" s="1"/>
</calcChain>
</file>

<file path=xl/comments1.xml><?xml version="1.0" encoding="utf-8"?>
<comments xmlns="http://schemas.openxmlformats.org/spreadsheetml/2006/main">
  <authors>
    <author>Автор</author>
  </authors>
  <commentList>
    <comment ref="B30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b/>
            <sz val="10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<sst xmlns="http://schemas.openxmlformats.org/spreadsheetml/2006/main" count="162" uniqueCount="72">
  <si>
    <t xml:space="preserve">текущему ремонту </t>
  </si>
  <si>
    <t xml:space="preserve">общедомового имущества  многоквартирного </t>
  </si>
  <si>
    <t>ж/дома  №   15 по ул. П.Алексеева</t>
  </si>
  <si>
    <t xml:space="preserve">     наименование работ</t>
  </si>
  <si>
    <t>Директор ООО "Гагаринское ЖЭУ"                                           Акимов С.В.</t>
  </si>
  <si>
    <t>Текущий ремонт и обслуживание</t>
  </si>
  <si>
    <t>Выполнение работ по</t>
  </si>
  <si>
    <t>№</t>
  </si>
  <si>
    <t>ед.изм.</t>
  </si>
  <si>
    <t>кол-во</t>
  </si>
  <si>
    <t>сумма</t>
  </si>
  <si>
    <t>месяц</t>
  </si>
  <si>
    <t>по смете</t>
  </si>
  <si>
    <t xml:space="preserve">         -</t>
  </si>
  <si>
    <t>Замена кранов п\п Ф32мм на системе ХВС в подвале</t>
  </si>
  <si>
    <t>февраль</t>
  </si>
  <si>
    <t>Замена врезки стояка канализации в подвале 5п.</t>
  </si>
  <si>
    <t>Замена кранов п\п на системе ХВС в подвале</t>
  </si>
  <si>
    <t>Ремонт освещения по подвалу 1-2 п.</t>
  </si>
  <si>
    <t>март</t>
  </si>
  <si>
    <t>Штукатурка и шпатлевка отверстий после ремонта вентканала в 5п.</t>
  </si>
  <si>
    <t>Благоустройство</t>
  </si>
  <si>
    <t>Спиливание ветки около 6п.</t>
  </si>
  <si>
    <t>Рихтовка и ремонт ограждений придомовой территории</t>
  </si>
  <si>
    <t>Капитальный ремонт внутренних инж.сетей ГВС по кв.149-170</t>
  </si>
  <si>
    <t>Замена стояка канализации в 6п. по кв.149-170</t>
  </si>
  <si>
    <t>Установка проушин на двери выхода на техэтаж</t>
  </si>
  <si>
    <t>апрель</t>
  </si>
  <si>
    <t xml:space="preserve">Замена стояка ХВС по кв.15-21 </t>
  </si>
  <si>
    <t>Завоз земли</t>
  </si>
  <si>
    <t>май</t>
  </si>
  <si>
    <t>Покраска ограждений придомовой территории и столбиков</t>
  </si>
  <si>
    <t>Покраска входных подъездных дверей в 1-6 п.</t>
  </si>
  <si>
    <t>Покраска 2-ух секций ограждения</t>
  </si>
  <si>
    <t>Ремонт ливневой канализации в 4п.</t>
  </si>
  <si>
    <t>Замена манометров на элеваторных узлах системы отопления</t>
  </si>
  <si>
    <t>июнь</t>
  </si>
  <si>
    <t>Инструментальная проверка трансформаторов тока</t>
  </si>
  <si>
    <t>шт</t>
  </si>
  <si>
    <t>сентябрь</t>
  </si>
  <si>
    <t>Переукрепление поручня в тамбуре 4п.</t>
  </si>
  <si>
    <t>июль</t>
  </si>
  <si>
    <t xml:space="preserve">Замена трансформаторов тока </t>
  </si>
  <si>
    <t xml:space="preserve">          -</t>
  </si>
  <si>
    <t>август</t>
  </si>
  <si>
    <t>Ремонт козырька входа в стоматологию</t>
  </si>
  <si>
    <t>Ремонт ограждения футбольного поля</t>
  </si>
  <si>
    <t>Ремонт мягкой кровли над 3п.</t>
  </si>
  <si>
    <t xml:space="preserve"> -</t>
  </si>
  <si>
    <t>Ремонт козырьков</t>
  </si>
  <si>
    <t>за  2017 года</t>
  </si>
  <si>
    <t>Замена крана Ф32 мм на системе ГВС в подвале</t>
  </si>
  <si>
    <t xml:space="preserve">  -</t>
  </si>
  <si>
    <t>октябрь</t>
  </si>
  <si>
    <t>Замена задвижки на 1 элеваторе Ф57мм</t>
  </si>
  <si>
    <t>Замена общедомового прибора учета электроэнергии</t>
  </si>
  <si>
    <t>1 шт</t>
  </si>
  <si>
    <t>Замена стекла, ремонт оконной рамы.</t>
  </si>
  <si>
    <t>Ремонт крыльца со штукатуркой ступеней, ремонт штукатурки колонн стоматологии</t>
  </si>
  <si>
    <t>ноябрь</t>
  </si>
  <si>
    <t>Установка кранов на системе ХВС в каб.3 стоматологии</t>
  </si>
  <si>
    <t>Замена общедомового прибора учета электрической энергии</t>
  </si>
  <si>
    <t>Устройство откосов из гипсовой штукатурки дверного проема в тамбуре 4-го п.</t>
  </si>
  <si>
    <t>декабрь</t>
  </si>
  <si>
    <t>Изготовление и установка двухстворчатого дверного блока из пиломатериала в тамбуре 4-го п.</t>
  </si>
  <si>
    <t>Изготовление и установка оконных блоков нв 2-3эт и 8-9э. 1-6 подъездов</t>
  </si>
  <si>
    <t>Косметический ремнот в 6п.</t>
  </si>
  <si>
    <t>Итого</t>
  </si>
  <si>
    <t>Выдача материалов для покраски малых форм</t>
  </si>
  <si>
    <t>Капитальный ремонт</t>
  </si>
  <si>
    <t>Благоустройство придомовой территории</t>
  </si>
  <si>
    <t>Асфальтирование дорожек у 1-2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</si>
</sst>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1"/>
      <name val="Tahoma"/>
    </font>
    <font>
      <b/>
      <sz val="10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2" fontId="0" fillId="0" borderId="7" xfId="0" applyNumberFormat="1" applyBorder="1"/>
    <xf numFmtId="0" fontId="0" fillId="0" borderId="4" xfId="0" applyBorder="1"/>
    <xf numFmtId="2" fontId="0" fillId="0" borderId="8" xfId="0" applyNumberFormat="1" applyBorder="1"/>
    <xf numFmtId="0" fontId="5" fillId="0" borderId="4" xfId="0" applyFont="1" applyBorder="1"/>
    <xf numFmtId="0" fontId="6" fillId="0" borderId="4" xfId="0" applyFont="1" applyBorder="1"/>
    <xf numFmtId="0" fontId="7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Font="1" applyBorder="1"/>
    <xf numFmtId="0" fontId="7" fillId="0" borderId="4" xfId="0" applyFont="1" applyBorder="1" applyAlignment="1"/>
    <xf numFmtId="0" fontId="10" fillId="0" borderId="5" xfId="0" applyFont="1" applyBorder="1" applyAlignment="1">
      <alignment horizontal="right"/>
    </xf>
    <xf numFmtId="0" fontId="7" fillId="0" borderId="8" xfId="0" applyFont="1" applyBorder="1" applyAlignment="1"/>
    <xf numFmtId="1" fontId="0" fillId="0" borderId="4" xfId="0" applyNumberFormat="1" applyBorder="1"/>
    <xf numFmtId="1" fontId="7" fillId="0" borderId="4" xfId="0" applyNumberFormat="1" applyFont="1" applyBorder="1"/>
    <xf numFmtId="0" fontId="0" fillId="0" borderId="0" xfId="0" applyBorder="1"/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1" fontId="7" fillId="0" borderId="0" xfId="0" applyNumberFormat="1" applyFont="1" applyBorder="1"/>
    <xf numFmtId="0" fontId="0" fillId="0" borderId="4" xfId="0" applyFont="1" applyBorder="1" applyAlignment="1">
      <alignment horizontal="center"/>
    </xf>
    <xf numFmtId="1" fontId="0" fillId="0" borderId="4" xfId="0" applyNumberFormat="1" applyFont="1" applyBorder="1"/>
    <xf numFmtId="0" fontId="7" fillId="0" borderId="10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/>
    <xf numFmtId="0" fontId="0" fillId="0" borderId="8" xfId="0" applyBorder="1" applyAlignment="1"/>
    <xf numFmtId="0" fontId="0" fillId="0" borderId="11" xfId="0" applyBorder="1" applyAlignment="1"/>
    <xf numFmtId="0" fontId="7" fillId="0" borderId="10" xfId="0" applyFont="1" applyBorder="1" applyAlignment="1"/>
    <xf numFmtId="0" fontId="7" fillId="0" borderId="1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6"/>
  <sheetViews>
    <sheetView tabSelected="1" topLeftCell="A41" workbookViewId="0">
      <selection activeCell="B51" sqref="B51:D51"/>
    </sheetView>
  </sheetViews>
  <sheetFormatPr defaultRowHeight="14.4" x14ac:dyDescent="0.3"/>
  <cols>
    <col min="1" max="1" width="3.44140625" customWidth="1"/>
    <col min="4" max="4" width="29.21875" customWidth="1"/>
    <col min="5" max="5" width="9.33203125" customWidth="1"/>
    <col min="6" max="6" width="8.6640625" customWidth="1"/>
  </cols>
  <sheetData>
    <row r="1" spans="1:8" ht="17.399999999999999" x14ac:dyDescent="0.3">
      <c r="D1" s="1" t="s">
        <v>6</v>
      </c>
    </row>
    <row r="2" spans="1:8" ht="17.399999999999999" x14ac:dyDescent="0.3">
      <c r="D2" s="1" t="s">
        <v>0</v>
      </c>
    </row>
    <row r="3" spans="1:8" ht="17.399999999999999" x14ac:dyDescent="0.3">
      <c r="D3" s="1" t="s">
        <v>1</v>
      </c>
    </row>
    <row r="4" spans="1:8" ht="17.399999999999999" x14ac:dyDescent="0.3">
      <c r="D4" s="1" t="s">
        <v>2</v>
      </c>
    </row>
    <row r="5" spans="1:8" ht="17.399999999999999" x14ac:dyDescent="0.3">
      <c r="D5" s="1" t="s">
        <v>50</v>
      </c>
    </row>
    <row r="6" spans="1:8" ht="15" thickBot="1" x14ac:dyDescent="0.35"/>
    <row r="7" spans="1:8" ht="18.600000000000001" thickBot="1" x14ac:dyDescent="0.4">
      <c r="A7" s="2" t="s">
        <v>7</v>
      </c>
      <c r="B7" s="3" t="s">
        <v>3</v>
      </c>
      <c r="C7" s="4"/>
      <c r="D7" s="5"/>
      <c r="E7" s="3" t="s">
        <v>8</v>
      </c>
      <c r="F7" s="6" t="s">
        <v>9</v>
      </c>
      <c r="G7" s="13" t="s">
        <v>10</v>
      </c>
      <c r="H7" s="13" t="s">
        <v>11</v>
      </c>
    </row>
    <row r="8" spans="1:8" ht="16.5" customHeight="1" thickBot="1" x14ac:dyDescent="0.35">
      <c r="A8" s="7"/>
      <c r="B8" s="49" t="s">
        <v>5</v>
      </c>
      <c r="C8" s="50"/>
      <c r="D8" s="51"/>
      <c r="E8" s="8"/>
      <c r="F8" s="6"/>
      <c r="G8" s="10"/>
      <c r="H8" s="10"/>
    </row>
    <row r="9" spans="1:8" ht="15" customHeight="1" x14ac:dyDescent="0.3">
      <c r="A9" s="18">
        <v>1</v>
      </c>
      <c r="B9" s="52" t="s">
        <v>14</v>
      </c>
      <c r="C9" s="53"/>
      <c r="D9" s="54"/>
      <c r="E9" s="12" t="s">
        <v>12</v>
      </c>
      <c r="F9" s="12" t="s">
        <v>13</v>
      </c>
      <c r="G9" s="10">
        <v>21372</v>
      </c>
      <c r="H9" s="10" t="s">
        <v>15</v>
      </c>
    </row>
    <row r="10" spans="1:8" ht="15" customHeight="1" x14ac:dyDescent="0.3">
      <c r="A10" s="17">
        <v>2</v>
      </c>
      <c r="B10" s="35" t="s">
        <v>16</v>
      </c>
      <c r="C10" s="36"/>
      <c r="D10" s="37"/>
      <c r="E10" s="9" t="s">
        <v>12</v>
      </c>
      <c r="F10" s="10" t="s">
        <v>13</v>
      </c>
      <c r="G10" s="10">
        <v>991</v>
      </c>
      <c r="H10" s="10" t="s">
        <v>15</v>
      </c>
    </row>
    <row r="11" spans="1:8" ht="15" customHeight="1" x14ac:dyDescent="0.3">
      <c r="A11" s="17">
        <v>3</v>
      </c>
      <c r="B11" s="35" t="s">
        <v>17</v>
      </c>
      <c r="C11" s="36"/>
      <c r="D11" s="37"/>
      <c r="E11" s="9" t="s">
        <v>12</v>
      </c>
      <c r="F11" s="10" t="s">
        <v>13</v>
      </c>
      <c r="G11" s="10">
        <v>21372</v>
      </c>
      <c r="H11" s="10" t="s">
        <v>15</v>
      </c>
    </row>
    <row r="12" spans="1:8" ht="15" customHeight="1" x14ac:dyDescent="0.3">
      <c r="A12" s="19">
        <v>4</v>
      </c>
      <c r="B12" s="35" t="s">
        <v>18</v>
      </c>
      <c r="C12" s="36"/>
      <c r="D12" s="38"/>
      <c r="E12" s="11" t="s">
        <v>12</v>
      </c>
      <c r="F12" s="10" t="s">
        <v>13</v>
      </c>
      <c r="G12" s="10">
        <v>9119</v>
      </c>
      <c r="H12" s="10" t="s">
        <v>19</v>
      </c>
    </row>
    <row r="13" spans="1:8" ht="28.5" customHeight="1" x14ac:dyDescent="0.3">
      <c r="A13" s="14">
        <v>5</v>
      </c>
      <c r="B13" s="35" t="s">
        <v>20</v>
      </c>
      <c r="C13" s="36"/>
      <c r="D13" s="38"/>
      <c r="E13" s="10" t="s">
        <v>12</v>
      </c>
      <c r="F13" s="10" t="s">
        <v>13</v>
      </c>
      <c r="G13" s="10">
        <v>483</v>
      </c>
      <c r="H13" s="10" t="s">
        <v>19</v>
      </c>
    </row>
    <row r="14" spans="1:8" ht="29.25" customHeight="1" x14ac:dyDescent="0.3">
      <c r="A14" s="14">
        <v>6</v>
      </c>
      <c r="B14" s="35" t="s">
        <v>23</v>
      </c>
      <c r="C14" s="36"/>
      <c r="D14" s="38"/>
      <c r="E14" s="10" t="s">
        <v>12</v>
      </c>
      <c r="F14" s="10" t="s">
        <v>13</v>
      </c>
      <c r="G14" s="10">
        <v>1587</v>
      </c>
      <c r="H14" s="10" t="s">
        <v>19</v>
      </c>
    </row>
    <row r="15" spans="1:8" ht="31.5" customHeight="1" x14ac:dyDescent="0.3">
      <c r="A15" s="14">
        <v>7</v>
      </c>
      <c r="B15" s="35" t="s">
        <v>24</v>
      </c>
      <c r="C15" s="36"/>
      <c r="D15" s="38"/>
      <c r="E15" s="10" t="s">
        <v>12</v>
      </c>
      <c r="F15" s="10" t="s">
        <v>13</v>
      </c>
      <c r="G15" s="10">
        <v>96522</v>
      </c>
      <c r="H15" s="10" t="s">
        <v>19</v>
      </c>
    </row>
    <row r="16" spans="1:8" x14ac:dyDescent="0.3">
      <c r="A16" s="14">
        <v>8</v>
      </c>
      <c r="B16" s="39" t="s">
        <v>25</v>
      </c>
      <c r="C16" s="40"/>
      <c r="D16" s="41"/>
      <c r="E16" s="10" t="s">
        <v>12</v>
      </c>
      <c r="F16" s="10" t="s">
        <v>13</v>
      </c>
      <c r="G16" s="10">
        <v>65563</v>
      </c>
      <c r="H16" s="10" t="s">
        <v>19</v>
      </c>
    </row>
    <row r="17" spans="1:8" x14ac:dyDescent="0.3">
      <c r="A17" s="14">
        <v>9</v>
      </c>
      <c r="B17" s="39" t="s">
        <v>66</v>
      </c>
      <c r="C17" s="40"/>
      <c r="D17" s="41"/>
      <c r="E17" s="10" t="s">
        <v>12</v>
      </c>
      <c r="F17" s="10" t="s">
        <v>13</v>
      </c>
      <c r="G17" s="10">
        <v>118842</v>
      </c>
      <c r="H17" s="10" t="s">
        <v>19</v>
      </c>
    </row>
    <row r="18" spans="1:8" x14ac:dyDescent="0.3">
      <c r="A18" s="14">
        <v>10</v>
      </c>
      <c r="B18" s="39" t="s">
        <v>26</v>
      </c>
      <c r="C18" s="40"/>
      <c r="D18" s="41"/>
      <c r="E18" s="10" t="s">
        <v>12</v>
      </c>
      <c r="F18" s="10" t="s">
        <v>13</v>
      </c>
      <c r="G18" s="10">
        <v>6912</v>
      </c>
      <c r="H18" s="10" t="s">
        <v>27</v>
      </c>
    </row>
    <row r="19" spans="1:8" x14ac:dyDescent="0.3">
      <c r="A19" s="14">
        <v>11</v>
      </c>
      <c r="B19" s="39" t="s">
        <v>28</v>
      </c>
      <c r="C19" s="40"/>
      <c r="D19" s="41"/>
      <c r="E19" s="10" t="s">
        <v>12</v>
      </c>
      <c r="F19" s="10" t="s">
        <v>13</v>
      </c>
      <c r="G19" s="10">
        <v>17412</v>
      </c>
      <c r="H19" s="10" t="s">
        <v>27</v>
      </c>
    </row>
    <row r="20" spans="1:8" x14ac:dyDescent="0.3">
      <c r="A20" s="14">
        <v>12</v>
      </c>
      <c r="B20" s="39" t="s">
        <v>29</v>
      </c>
      <c r="C20" s="40"/>
      <c r="D20" s="41"/>
      <c r="E20" s="10" t="s">
        <v>12</v>
      </c>
      <c r="F20" s="10" t="s">
        <v>13</v>
      </c>
      <c r="G20" s="20">
        <f>3450*1.202</f>
        <v>4146.8999999999996</v>
      </c>
      <c r="H20" s="10" t="s">
        <v>30</v>
      </c>
    </row>
    <row r="21" spans="1:8" ht="30" customHeight="1" x14ac:dyDescent="0.3">
      <c r="A21" s="14">
        <v>13</v>
      </c>
      <c r="B21" s="35" t="s">
        <v>31</v>
      </c>
      <c r="C21" s="36"/>
      <c r="D21" s="38"/>
      <c r="E21" s="10" t="s">
        <v>12</v>
      </c>
      <c r="F21" s="10" t="s">
        <v>13</v>
      </c>
      <c r="G21" s="10">
        <v>13495</v>
      </c>
      <c r="H21" s="10" t="s">
        <v>30</v>
      </c>
    </row>
    <row r="22" spans="1:8" ht="15" customHeight="1" x14ac:dyDescent="0.3">
      <c r="A22" s="14">
        <v>14</v>
      </c>
      <c r="B22" s="35" t="s">
        <v>32</v>
      </c>
      <c r="C22" s="36"/>
      <c r="D22" s="38"/>
      <c r="E22" s="10" t="s">
        <v>12</v>
      </c>
      <c r="F22" s="10" t="s">
        <v>13</v>
      </c>
      <c r="G22" s="10">
        <v>6840</v>
      </c>
      <c r="H22" s="10" t="s">
        <v>30</v>
      </c>
    </row>
    <row r="23" spans="1:8" ht="15" customHeight="1" x14ac:dyDescent="0.3">
      <c r="A23" s="14">
        <v>15</v>
      </c>
      <c r="B23" s="35" t="s">
        <v>33</v>
      </c>
      <c r="C23" s="36"/>
      <c r="D23" s="38"/>
      <c r="E23" s="10" t="s">
        <v>12</v>
      </c>
      <c r="F23" s="10" t="s">
        <v>13</v>
      </c>
      <c r="G23" s="10">
        <v>574</v>
      </c>
      <c r="H23" s="10" t="s">
        <v>30</v>
      </c>
    </row>
    <row r="24" spans="1:8" ht="15" customHeight="1" x14ac:dyDescent="0.3">
      <c r="A24" s="14">
        <v>16</v>
      </c>
      <c r="B24" s="35" t="s">
        <v>34</v>
      </c>
      <c r="C24" s="36"/>
      <c r="D24" s="38"/>
      <c r="E24" s="10" t="s">
        <v>12</v>
      </c>
      <c r="F24" s="10" t="s">
        <v>13</v>
      </c>
      <c r="G24" s="10">
        <v>1642</v>
      </c>
      <c r="H24" s="10" t="s">
        <v>30</v>
      </c>
    </row>
    <row r="25" spans="1:8" ht="29.25" customHeight="1" x14ac:dyDescent="0.3">
      <c r="A25" s="14">
        <v>17</v>
      </c>
      <c r="B25" s="35" t="s">
        <v>35</v>
      </c>
      <c r="C25" s="36"/>
      <c r="D25" s="38"/>
      <c r="E25" s="10" t="s">
        <v>12</v>
      </c>
      <c r="F25" s="10" t="s">
        <v>13</v>
      </c>
      <c r="G25" s="10">
        <v>6381</v>
      </c>
      <c r="H25" s="10" t="s">
        <v>36</v>
      </c>
    </row>
    <row r="26" spans="1:8" ht="16.5" customHeight="1" x14ac:dyDescent="0.3">
      <c r="A26" s="14">
        <v>18</v>
      </c>
      <c r="B26" s="35" t="s">
        <v>40</v>
      </c>
      <c r="C26" s="36"/>
      <c r="D26" s="38"/>
      <c r="E26" s="10" t="s">
        <v>12</v>
      </c>
      <c r="F26" s="10" t="s">
        <v>13</v>
      </c>
      <c r="G26" s="10">
        <v>258</v>
      </c>
      <c r="H26" s="10" t="s">
        <v>41</v>
      </c>
    </row>
    <row r="27" spans="1:8" ht="16.5" customHeight="1" x14ac:dyDescent="0.3">
      <c r="A27" s="14">
        <v>19</v>
      </c>
      <c r="B27" s="35" t="s">
        <v>42</v>
      </c>
      <c r="C27" s="36"/>
      <c r="D27" s="38"/>
      <c r="E27" s="10" t="s">
        <v>12</v>
      </c>
      <c r="F27" s="10" t="s">
        <v>43</v>
      </c>
      <c r="G27" s="10">
        <v>4470</v>
      </c>
      <c r="H27" s="10" t="s">
        <v>44</v>
      </c>
    </row>
    <row r="28" spans="1:8" ht="16.5" customHeight="1" x14ac:dyDescent="0.3">
      <c r="A28" s="14">
        <v>20</v>
      </c>
      <c r="B28" s="35" t="s">
        <v>45</v>
      </c>
      <c r="C28" s="36"/>
      <c r="D28" s="38"/>
      <c r="E28" s="10" t="s">
        <v>12</v>
      </c>
      <c r="F28" s="10" t="s">
        <v>43</v>
      </c>
      <c r="G28" s="10">
        <v>59163</v>
      </c>
      <c r="H28" s="10" t="s">
        <v>44</v>
      </c>
    </row>
    <row r="29" spans="1:8" ht="16.5" customHeight="1" x14ac:dyDescent="0.3">
      <c r="A29" s="14">
        <v>21</v>
      </c>
      <c r="B29" s="35" t="s">
        <v>46</v>
      </c>
      <c r="C29" s="36"/>
      <c r="D29" s="38"/>
      <c r="E29" s="10" t="s">
        <v>12</v>
      </c>
      <c r="F29" s="10" t="s">
        <v>43</v>
      </c>
      <c r="G29" s="10">
        <v>1137</v>
      </c>
      <c r="H29" s="10" t="s">
        <v>44</v>
      </c>
    </row>
    <row r="30" spans="1:8" ht="17.25" customHeight="1" x14ac:dyDescent="0.3">
      <c r="A30" s="14">
        <v>22</v>
      </c>
      <c r="B30" s="35" t="s">
        <v>37</v>
      </c>
      <c r="C30" s="36"/>
      <c r="D30" s="38"/>
      <c r="E30" s="10" t="s">
        <v>38</v>
      </c>
      <c r="F30" s="15">
        <v>2</v>
      </c>
      <c r="G30" s="10">
        <v>3200</v>
      </c>
      <c r="H30" s="10" t="s">
        <v>39</v>
      </c>
    </row>
    <row r="31" spans="1:8" ht="17.25" customHeight="1" x14ac:dyDescent="0.3">
      <c r="A31" s="14">
        <v>23</v>
      </c>
      <c r="B31" s="35" t="s">
        <v>47</v>
      </c>
      <c r="C31" s="36"/>
      <c r="D31" s="38"/>
      <c r="E31" s="10" t="s">
        <v>12</v>
      </c>
      <c r="F31" s="15" t="s">
        <v>48</v>
      </c>
      <c r="G31" s="10">
        <v>3315</v>
      </c>
      <c r="H31" s="10" t="s">
        <v>39</v>
      </c>
    </row>
    <row r="32" spans="1:8" ht="17.25" customHeight="1" x14ac:dyDescent="0.3">
      <c r="A32" s="14">
        <v>24</v>
      </c>
      <c r="B32" s="35" t="s">
        <v>49</v>
      </c>
      <c r="C32" s="36"/>
      <c r="D32" s="38"/>
      <c r="E32" s="10" t="s">
        <v>12</v>
      </c>
      <c r="F32" s="15" t="s">
        <v>48</v>
      </c>
      <c r="G32" s="10">
        <v>1769</v>
      </c>
      <c r="H32" s="10" t="s">
        <v>39</v>
      </c>
    </row>
    <row r="33" spans="1:8" ht="17.25" customHeight="1" x14ac:dyDescent="0.3">
      <c r="A33" s="14">
        <v>25</v>
      </c>
      <c r="B33" s="35" t="s">
        <v>51</v>
      </c>
      <c r="C33" s="36"/>
      <c r="D33" s="38"/>
      <c r="E33" s="10" t="s">
        <v>12</v>
      </c>
      <c r="F33" s="15" t="s">
        <v>52</v>
      </c>
      <c r="G33" s="10">
        <v>743</v>
      </c>
      <c r="H33" s="10" t="s">
        <v>53</v>
      </c>
    </row>
    <row r="34" spans="1:8" ht="17.25" customHeight="1" x14ac:dyDescent="0.3">
      <c r="A34" s="14">
        <v>26</v>
      </c>
      <c r="B34" s="35" t="s">
        <v>54</v>
      </c>
      <c r="C34" s="36"/>
      <c r="D34" s="38"/>
      <c r="E34" s="10" t="s">
        <v>12</v>
      </c>
      <c r="F34" s="15" t="s">
        <v>48</v>
      </c>
      <c r="G34" s="10">
        <v>2853</v>
      </c>
      <c r="H34" s="10" t="s">
        <v>53</v>
      </c>
    </row>
    <row r="35" spans="1:8" ht="17.25" customHeight="1" x14ac:dyDescent="0.3">
      <c r="A35" s="14">
        <v>27</v>
      </c>
      <c r="B35" s="35" t="s">
        <v>55</v>
      </c>
      <c r="C35" s="36"/>
      <c r="D35" s="38"/>
      <c r="E35" s="10" t="s">
        <v>56</v>
      </c>
      <c r="F35" s="15" t="s">
        <v>48</v>
      </c>
      <c r="G35" s="10">
        <v>3373</v>
      </c>
      <c r="H35" s="10" t="s">
        <v>53</v>
      </c>
    </row>
    <row r="36" spans="1:8" ht="17.25" customHeight="1" x14ac:dyDescent="0.3">
      <c r="A36" s="14">
        <v>28</v>
      </c>
      <c r="B36" s="35" t="s">
        <v>57</v>
      </c>
      <c r="C36" s="36"/>
      <c r="D36" s="38"/>
      <c r="E36" s="10" t="s">
        <v>12</v>
      </c>
      <c r="F36" s="15" t="s">
        <v>52</v>
      </c>
      <c r="G36" s="10">
        <v>2491</v>
      </c>
      <c r="H36" s="10" t="s">
        <v>53</v>
      </c>
    </row>
    <row r="37" spans="1:8" ht="32.25" customHeight="1" x14ac:dyDescent="0.3">
      <c r="A37" s="14">
        <v>29</v>
      </c>
      <c r="B37" s="35" t="s">
        <v>58</v>
      </c>
      <c r="C37" s="36"/>
      <c r="D37" s="38"/>
      <c r="E37" s="10" t="s">
        <v>12</v>
      </c>
      <c r="F37" s="15" t="s">
        <v>48</v>
      </c>
      <c r="G37" s="10">
        <v>3176</v>
      </c>
      <c r="H37" s="10" t="s">
        <v>53</v>
      </c>
    </row>
    <row r="38" spans="1:8" ht="32.25" customHeight="1" x14ac:dyDescent="0.3">
      <c r="A38" s="14">
        <v>30</v>
      </c>
      <c r="B38" s="35" t="s">
        <v>64</v>
      </c>
      <c r="C38" s="36"/>
      <c r="D38" s="38"/>
      <c r="E38" s="10" t="s">
        <v>12</v>
      </c>
      <c r="F38" s="15" t="s">
        <v>52</v>
      </c>
      <c r="G38" s="10">
        <v>9943</v>
      </c>
      <c r="H38" s="10" t="s">
        <v>59</v>
      </c>
    </row>
    <row r="39" spans="1:8" ht="28.2" customHeight="1" x14ac:dyDescent="0.3">
      <c r="A39" s="14">
        <v>31</v>
      </c>
      <c r="B39" s="35" t="s">
        <v>60</v>
      </c>
      <c r="C39" s="36"/>
      <c r="D39" s="38"/>
      <c r="E39" s="10" t="s">
        <v>12</v>
      </c>
      <c r="F39" s="15" t="s">
        <v>48</v>
      </c>
      <c r="G39" s="10">
        <v>2235</v>
      </c>
      <c r="H39" s="10" t="s">
        <v>59</v>
      </c>
    </row>
    <row r="40" spans="1:8" ht="31.5" customHeight="1" x14ac:dyDescent="0.3">
      <c r="A40" s="14">
        <v>32</v>
      </c>
      <c r="B40" s="35" t="s">
        <v>61</v>
      </c>
      <c r="C40" s="36"/>
      <c r="D40" s="38"/>
      <c r="E40" s="10" t="s">
        <v>12</v>
      </c>
      <c r="F40" s="15" t="s">
        <v>52</v>
      </c>
      <c r="G40" s="10">
        <v>3436</v>
      </c>
      <c r="H40" s="10" t="s">
        <v>63</v>
      </c>
    </row>
    <row r="41" spans="1:8" ht="33.75" customHeight="1" x14ac:dyDescent="0.3">
      <c r="A41" s="14">
        <v>33</v>
      </c>
      <c r="B41" s="35" t="s">
        <v>62</v>
      </c>
      <c r="C41" s="36"/>
      <c r="D41" s="38"/>
      <c r="E41" s="10" t="s">
        <v>12</v>
      </c>
      <c r="F41" s="15" t="s">
        <v>48</v>
      </c>
      <c r="G41" s="10">
        <v>1394</v>
      </c>
      <c r="H41" s="10" t="s">
        <v>63</v>
      </c>
    </row>
    <row r="42" spans="1:8" ht="29.25" customHeight="1" x14ac:dyDescent="0.3">
      <c r="A42" s="14">
        <v>34</v>
      </c>
      <c r="B42" s="35" t="s">
        <v>65</v>
      </c>
      <c r="C42" s="36"/>
      <c r="D42" s="38"/>
      <c r="E42" s="10" t="s">
        <v>12</v>
      </c>
      <c r="F42" s="15" t="s">
        <v>52</v>
      </c>
      <c r="G42" s="10">
        <v>170511</v>
      </c>
      <c r="H42" s="10" t="s">
        <v>63</v>
      </c>
    </row>
    <row r="43" spans="1:8" x14ac:dyDescent="0.3">
      <c r="A43" s="14"/>
      <c r="B43" s="28" t="s">
        <v>67</v>
      </c>
      <c r="C43" s="29"/>
      <c r="D43" s="30"/>
      <c r="E43" s="10"/>
      <c r="F43" s="15"/>
      <c r="G43" s="21">
        <f>SUM(G9:G42)</f>
        <v>666720.9</v>
      </c>
      <c r="H43" s="10"/>
    </row>
    <row r="44" spans="1:8" x14ac:dyDescent="0.3">
      <c r="A44" s="14"/>
      <c r="B44" s="46"/>
      <c r="C44" s="47"/>
      <c r="D44" s="48"/>
      <c r="E44" s="10"/>
      <c r="F44" s="15"/>
      <c r="G44" s="10"/>
      <c r="H44" s="10"/>
    </row>
    <row r="45" spans="1:8" x14ac:dyDescent="0.3">
      <c r="A45" s="16"/>
      <c r="B45" s="42" t="s">
        <v>21</v>
      </c>
      <c r="C45" s="40"/>
      <c r="D45" s="41"/>
      <c r="E45" s="10"/>
      <c r="F45" s="10"/>
      <c r="G45" s="10"/>
      <c r="H45" s="10"/>
    </row>
    <row r="46" spans="1:8" x14ac:dyDescent="0.3">
      <c r="A46" s="14">
        <v>35</v>
      </c>
      <c r="B46" s="39" t="s">
        <v>22</v>
      </c>
      <c r="C46" s="40"/>
      <c r="D46" s="41"/>
      <c r="E46" s="10" t="s">
        <v>12</v>
      </c>
      <c r="F46" s="10"/>
      <c r="G46" s="10">
        <v>777</v>
      </c>
      <c r="H46" s="10" t="s">
        <v>19</v>
      </c>
    </row>
    <row r="47" spans="1:8" x14ac:dyDescent="0.3">
      <c r="A47" s="14">
        <v>36</v>
      </c>
      <c r="B47" s="39" t="s">
        <v>68</v>
      </c>
      <c r="C47" s="40"/>
      <c r="D47" s="41"/>
      <c r="E47" s="10"/>
      <c r="F47" s="10"/>
      <c r="G47" s="10">
        <v>2439</v>
      </c>
      <c r="H47" s="10" t="s">
        <v>44</v>
      </c>
    </row>
    <row r="48" spans="1:8" x14ac:dyDescent="0.3">
      <c r="A48" s="14"/>
      <c r="B48" s="28" t="s">
        <v>67</v>
      </c>
      <c r="C48" s="29"/>
      <c r="D48" s="30"/>
      <c r="E48" s="10"/>
      <c r="F48" s="15"/>
      <c r="G48" s="21">
        <f>SUM(G46:G47)</f>
        <v>3216</v>
      </c>
      <c r="H48" s="10"/>
    </row>
    <row r="49" spans="1:8" x14ac:dyDescent="0.3">
      <c r="A49" s="14"/>
      <c r="B49" s="43"/>
      <c r="C49" s="44"/>
      <c r="D49" s="45"/>
      <c r="E49" s="10"/>
      <c r="F49" s="15"/>
      <c r="G49" s="21"/>
      <c r="H49" s="10"/>
    </row>
    <row r="50" spans="1:8" x14ac:dyDescent="0.3">
      <c r="A50" s="14"/>
      <c r="B50" s="28" t="s">
        <v>69</v>
      </c>
      <c r="C50" s="29"/>
      <c r="D50" s="30"/>
      <c r="E50" s="10"/>
      <c r="F50" s="15"/>
      <c r="G50" s="21"/>
      <c r="H50" s="10"/>
    </row>
    <row r="51" spans="1:8" x14ac:dyDescent="0.3">
      <c r="A51" s="14">
        <v>37</v>
      </c>
      <c r="B51" s="31" t="s">
        <v>71</v>
      </c>
      <c r="C51" s="32"/>
      <c r="D51" s="33"/>
      <c r="E51" s="16"/>
      <c r="F51" s="26"/>
      <c r="G51" s="27">
        <v>31259</v>
      </c>
      <c r="H51" s="16" t="s">
        <v>53</v>
      </c>
    </row>
    <row r="52" spans="1:8" x14ac:dyDescent="0.3">
      <c r="A52" s="14">
        <v>38</v>
      </c>
      <c r="B52" s="31" t="s">
        <v>70</v>
      </c>
      <c r="C52" s="32"/>
      <c r="D52" s="33"/>
      <c r="E52" s="16"/>
      <c r="F52" s="26"/>
      <c r="G52" s="27">
        <v>193907</v>
      </c>
      <c r="H52" s="16" t="s">
        <v>53</v>
      </c>
    </row>
    <row r="53" spans="1:8" x14ac:dyDescent="0.3">
      <c r="A53" s="10"/>
      <c r="B53" s="28" t="s">
        <v>67</v>
      </c>
      <c r="C53" s="29"/>
      <c r="D53" s="30"/>
      <c r="E53" s="10"/>
      <c r="F53" s="15"/>
      <c r="G53" s="21">
        <f>SUM(G51:G52)</f>
        <v>225166</v>
      </c>
      <c r="H53" s="10"/>
    </row>
    <row r="54" spans="1:8" x14ac:dyDescent="0.3">
      <c r="A54" s="22"/>
      <c r="B54" s="23"/>
      <c r="C54" s="23"/>
      <c r="D54" s="23"/>
      <c r="E54" s="22"/>
      <c r="F54" s="24"/>
      <c r="G54" s="25"/>
      <c r="H54" s="22"/>
    </row>
    <row r="55" spans="1:8" x14ac:dyDescent="0.3">
      <c r="A55" s="22"/>
      <c r="B55" s="23"/>
      <c r="C55" s="23"/>
      <c r="D55" s="23"/>
      <c r="E55" s="22"/>
      <c r="F55" s="24"/>
      <c r="G55" s="25"/>
      <c r="H55" s="22"/>
    </row>
    <row r="56" spans="1:8" x14ac:dyDescent="0.3">
      <c r="A56" s="34" t="s">
        <v>4</v>
      </c>
      <c r="B56" s="34"/>
      <c r="C56" s="34"/>
      <c r="D56" s="34"/>
      <c r="E56" s="34"/>
      <c r="F56" s="34"/>
      <c r="G56" s="34"/>
      <c r="H56" s="34"/>
    </row>
  </sheetData>
  <mergeCells count="47">
    <mergeCell ref="B8:D8"/>
    <mergeCell ref="B10:D10"/>
    <mergeCell ref="B22:D22"/>
    <mergeCell ref="B25:D25"/>
    <mergeCell ref="B23:D23"/>
    <mergeCell ref="B24:D24"/>
    <mergeCell ref="B9:D9"/>
    <mergeCell ref="B13:D13"/>
    <mergeCell ref="B14:D14"/>
    <mergeCell ref="B21:D21"/>
    <mergeCell ref="B20:D20"/>
    <mergeCell ref="B49:D49"/>
    <mergeCell ref="B16:D16"/>
    <mergeCell ref="B33:D33"/>
    <mergeCell ref="B34:D34"/>
    <mergeCell ref="B18:D18"/>
    <mergeCell ref="B19:D19"/>
    <mergeCell ref="B17:D17"/>
    <mergeCell ref="B38:D38"/>
    <mergeCell ref="B37:D37"/>
    <mergeCell ref="B35:D35"/>
    <mergeCell ref="B30:D30"/>
    <mergeCell ref="B31:D31"/>
    <mergeCell ref="B44:D44"/>
    <mergeCell ref="B43:D43"/>
    <mergeCell ref="B36:D36"/>
    <mergeCell ref="B42:D42"/>
    <mergeCell ref="B11:D11"/>
    <mergeCell ref="B12:D12"/>
    <mergeCell ref="B47:D47"/>
    <mergeCell ref="B48:D48"/>
    <mergeCell ref="B32:D32"/>
    <mergeCell ref="B26:D26"/>
    <mergeCell ref="B27:D27"/>
    <mergeCell ref="B28:D28"/>
    <mergeCell ref="B29:D29"/>
    <mergeCell ref="B39:D39"/>
    <mergeCell ref="B40:D40"/>
    <mergeCell ref="B45:D45"/>
    <mergeCell ref="B46:D46"/>
    <mergeCell ref="B15:D15"/>
    <mergeCell ref="B41:D41"/>
    <mergeCell ref="B50:D50"/>
    <mergeCell ref="B51:D51"/>
    <mergeCell ref="B52:D52"/>
    <mergeCell ref="B53:D53"/>
    <mergeCell ref="A56:H56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2018-03-15T05:24:19Z</dcterms:modified>
</cp:coreProperties>
</file>