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<sst xmlns="http://schemas.openxmlformats.org/spreadsheetml/2006/main" count="82" uniqueCount="50">
  <si>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</si>
  <si>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</si>
  <si>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</si>
  <si>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</si>
  <si>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</si>
  <si>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</si>
  <si>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сумма т/р</t>
  </si>
  <si>
    <t xml:space="preserve">текущему ремонту </t>
  </si>
  <si>
    <t xml:space="preserve">ж/дома  №  12    по ул. Мелиоративная  </t>
  </si>
  <si>
    <t>Итого за 3 -й квартал:</t>
  </si>
  <si>
    <t>Итого за год:</t>
  </si>
  <si>
    <t>Итого за 4-й квартал:</t>
  </si>
  <si>
    <t>АКТ выполненных работ по</t>
  </si>
  <si>
    <t>Благоустройство:</t>
  </si>
  <si>
    <t>Итого по ст. Благоустройство</t>
  </si>
  <si>
    <t>Итого за 2 -й квартал:</t>
  </si>
  <si>
    <t>Итого за 1-й квартал:</t>
  </si>
  <si>
    <t>Замена вводных вентелей на стояках ХВС. ГВС по кв.18</t>
  </si>
  <si>
    <t>акт</t>
  </si>
  <si>
    <t>январь</t>
  </si>
  <si>
    <t>Замена светильников на светодиодные в 3 под.</t>
  </si>
  <si>
    <t>шт</t>
  </si>
  <si>
    <t>по смете</t>
  </si>
  <si>
    <t>февраль</t>
  </si>
  <si>
    <t>март</t>
  </si>
  <si>
    <t>Ремонт шиферной кровли над кв. 18</t>
  </si>
  <si>
    <t>май</t>
  </si>
  <si>
    <t>июнь</t>
  </si>
  <si>
    <t>ч/ч</t>
  </si>
  <si>
    <t>Замена шифера на крыше</t>
  </si>
  <si>
    <t>Косметический ремонт 3 под</t>
  </si>
  <si>
    <t>Ремонт стояка канализации 3 под</t>
  </si>
  <si>
    <t>Замена вв вентеля на стояке ГВС кв.30</t>
  </si>
  <si>
    <t>Косметический ремонт 1 под</t>
  </si>
  <si>
    <t>Косметический ремонт 2 под</t>
  </si>
  <si>
    <t>Демонтаж тепловычеслителя</t>
  </si>
  <si>
    <t>Замена сборок Ф 20 на стояках системы ГВС с заменой спустников в подвале</t>
  </si>
  <si>
    <t>Ремонт примыкания в веншахте</t>
  </si>
  <si>
    <t>Выкашивание газонов</t>
  </si>
  <si>
    <t>Установка манометра в теплоузле</t>
  </si>
  <si>
    <t>август</t>
  </si>
  <si>
    <t>ремонт качели</t>
  </si>
  <si>
    <t>Монтаж вычислителя тепловой энергии</t>
  </si>
  <si>
    <t>сентябрь</t>
  </si>
  <si>
    <t>ремонт козырьков перед входами в подъезд</t>
  </si>
  <si>
    <t>октябрь</t>
  </si>
  <si>
    <t>дератизация подвальных помещений</t>
  </si>
  <si>
    <t>Замена преобразователя расхода системы отопления (обратный трубопровод)</t>
  </si>
  <si>
    <t>ремонтные работы на тепловом пункте</t>
  </si>
  <si>
    <t xml:space="preserve">               за 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</si>
</sst>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Font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5" fillId="0" borderId="37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6" xfId="0" applyFont="1" applyBorder="1" applyAlignment="1">
      <alignment horizontal="left" vertical="justify" wrapText="1"/>
    </xf>
    <xf numFmtId="0" fontId="0" fillId="0" borderId="47" xfId="0" applyFont="1" applyBorder="1" applyAlignment="1">
      <alignment horizontal="left" vertical="justify" wrapText="1"/>
    </xf>
    <xf numFmtId="0" fontId="0" fillId="0" borderId="48" xfId="0" applyFont="1" applyBorder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0" fillId="0" borderId="49" xfId="0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49" xfId="0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50" xfId="0" applyFont="1" applyBorder="1" applyAlignment="1">
      <alignment horizontal="left" vertical="justify" wrapText="1"/>
    </xf>
    <xf numFmtId="0" fontId="0" fillId="0" borderId="27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left" vertical="justify" wrapText="1"/>
    </xf>
    <xf numFmtId="0" fontId="0" fillId="0" borderId="5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51" xfId="0" applyFont="1" applyBorder="1" applyAlignment="1">
      <alignment horizontal="left" vertical="justify" wrapText="1"/>
    </xf>
    <xf numFmtId="0" fontId="5" fillId="0" borderId="34" xfId="0" applyFont="1" applyBorder="1" applyAlignment="1">
      <alignment horizontal="left" vertical="justify" wrapText="1"/>
    </xf>
    <xf numFmtId="0" fontId="5" fillId="0" borderId="35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0" fillId="0" borderId="54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 wrapText="1"/>
    </xf>
    <xf numFmtId="0" fontId="0" fillId="0" borderId="49" xfId="0" applyBorder="1" applyAlignment="1">
      <alignment horizontal="left" vertical="justify" wrapText="1"/>
    </xf>
    <xf numFmtId="0" fontId="0" fillId="0" borderId="20" xfId="0" applyBorder="1" applyAlignment="1">
      <alignment horizontal="left" vertical="justify" wrapText="1"/>
    </xf>
    <xf numFmtId="0" fontId="0" fillId="0" borderId="17" xfId="0" applyBorder="1" applyAlignment="1">
      <alignment horizontal="left" vertical="justify" wrapText="1"/>
    </xf>
    <xf numFmtId="0" fontId="0" fillId="0" borderId="1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50" xfId="0" applyBorder="1" applyAlignment="1">
      <alignment horizontal="left" vertical="justify" wrapText="1"/>
    </xf>
    <xf numFmtId="0" fontId="0" fillId="0" borderId="27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5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9">
      <selection activeCell="A42" sqref="A42:IV42"/>
    </sheetView>
  </sheetViews>
  <sheetFormatPr defaultColWidth="9.00390625" defaultRowHeight="12.75"/>
  <cols>
    <col min="1" max="1" width="5.625" style="0" customWidth="1"/>
    <col min="2" max="3" width="8.875" style="35" customWidth="1"/>
    <col min="4" max="4" width="18.625" style="35" customWidth="1"/>
    <col min="5" max="5" width="9.875" style="5" customWidth="1"/>
    <col min="6" max="6" width="9.375" style="5" customWidth="1"/>
    <col min="7" max="7" width="11.50390625" style="5" customWidth="1"/>
    <col min="8" max="8" width="14.125" style="5" customWidth="1"/>
  </cols>
  <sheetData>
    <row r="2" spans="2:8" ht="13.5">
      <c r="B2" s="100" t="s">
        <v>12</v>
      </c>
      <c r="C2" s="101"/>
      <c r="D2" s="101"/>
      <c r="E2" s="101"/>
      <c r="F2" s="101"/>
      <c r="G2" s="101"/>
      <c r="H2" s="102"/>
    </row>
    <row r="3" spans="3:7" ht="13.5">
      <c r="C3" s="100" t="s">
        <v>7</v>
      </c>
      <c r="D3" s="101"/>
      <c r="E3" s="101"/>
      <c r="F3" s="101"/>
      <c r="G3" s="103"/>
    </row>
    <row r="4" spans="1:8" ht="17.25">
      <c r="A4" s="107" t="s">
        <v>0</v>
      </c>
      <c r="B4" s="102"/>
      <c r="C4" s="102"/>
      <c r="D4" s="102"/>
      <c r="E4" s="102"/>
      <c r="F4" s="102"/>
      <c r="G4" s="102"/>
      <c r="H4" s="102"/>
    </row>
    <row r="5" spans="2:10" ht="17.25">
      <c r="B5" s="107" t="s">
        <v>8</v>
      </c>
      <c r="C5" s="102"/>
      <c r="D5" s="102"/>
      <c r="E5" s="102"/>
      <c r="F5" s="102"/>
      <c r="G5" s="102"/>
      <c r="H5" s="102"/>
      <c r="J5" s="1"/>
    </row>
    <row r="6" spans="3:6" ht="13.5">
      <c r="C6" s="100" t="s">
        <v>49</v>
      </c>
      <c r="D6" s="101"/>
      <c r="E6" s="101"/>
      <c r="F6" s="101"/>
    </row>
    <row r="7" spans="3:6" ht="18" thickBot="1">
      <c r="C7" s="14"/>
      <c r="D7" s="15"/>
      <c r="E7" s="15"/>
      <c r="F7" s="15"/>
    </row>
    <row r="8" spans="1:8" ht="15.75" thickBot="1">
      <c r="A8" s="7" t="s">
        <v>1</v>
      </c>
      <c r="B8" s="36" t="s">
        <v>5</v>
      </c>
      <c r="C8" s="37"/>
      <c r="D8" s="38"/>
      <c r="E8" s="21" t="s">
        <v>2</v>
      </c>
      <c r="F8" s="22" t="s">
        <v>3</v>
      </c>
      <c r="G8" s="21" t="s">
        <v>6</v>
      </c>
      <c r="H8" s="21" t="s">
        <v>4</v>
      </c>
    </row>
    <row r="9" spans="1:8" s="4" customFormat="1" ht="27" customHeight="1">
      <c r="A9" s="10">
        <v>1</v>
      </c>
      <c r="B9" s="104" t="s">
        <v>17</v>
      </c>
      <c r="C9" s="105"/>
      <c r="D9" s="106"/>
      <c r="E9" s="12" t="s">
        <v>18</v>
      </c>
      <c r="F9" s="12"/>
      <c r="G9" s="12">
        <v>830</v>
      </c>
      <c r="H9" s="16" t="s">
        <v>19</v>
      </c>
    </row>
    <row r="10" spans="1:8" s="4" customFormat="1" ht="27" customHeight="1">
      <c r="A10" s="11">
        <v>2</v>
      </c>
      <c r="B10" s="111" t="s">
        <v>20</v>
      </c>
      <c r="C10" s="112"/>
      <c r="D10" s="113"/>
      <c r="E10" s="23" t="s">
        <v>18</v>
      </c>
      <c r="F10" s="23"/>
      <c r="G10" s="6">
        <v>4156</v>
      </c>
      <c r="H10" s="17" t="s">
        <v>19</v>
      </c>
    </row>
    <row r="11" spans="1:8" s="4" customFormat="1" ht="13.5">
      <c r="A11" s="11">
        <v>3</v>
      </c>
      <c r="B11" s="108" t="s">
        <v>30</v>
      </c>
      <c r="C11" s="112"/>
      <c r="D11" s="113"/>
      <c r="E11" s="24" t="s">
        <v>22</v>
      </c>
      <c r="F11" s="23"/>
      <c r="G11" s="6">
        <v>33321</v>
      </c>
      <c r="H11" s="18" t="s">
        <v>23</v>
      </c>
    </row>
    <row r="12" spans="1:8" s="2" customFormat="1" ht="13.5">
      <c r="A12" s="11">
        <v>4</v>
      </c>
      <c r="B12" s="108" t="s">
        <v>29</v>
      </c>
      <c r="C12" s="109"/>
      <c r="D12" s="110"/>
      <c r="E12" s="24" t="s">
        <v>22</v>
      </c>
      <c r="F12" s="23"/>
      <c r="G12" s="6">
        <v>11583</v>
      </c>
      <c r="H12" s="18" t="s">
        <v>23</v>
      </c>
    </row>
    <row r="13" spans="1:8" s="4" customFormat="1" ht="13.5">
      <c r="A13" s="11">
        <v>5</v>
      </c>
      <c r="B13" s="108" t="s">
        <v>31</v>
      </c>
      <c r="C13" s="109"/>
      <c r="D13" s="110"/>
      <c r="E13" s="24" t="s">
        <v>22</v>
      </c>
      <c r="F13" s="23"/>
      <c r="G13" s="6">
        <v>307</v>
      </c>
      <c r="H13" s="18" t="s">
        <v>23</v>
      </c>
    </row>
    <row r="14" spans="1:8" s="4" customFormat="1" ht="13.5">
      <c r="A14" s="11">
        <v>6</v>
      </c>
      <c r="B14" s="108" t="s">
        <v>32</v>
      </c>
      <c r="C14" s="109"/>
      <c r="D14" s="110"/>
      <c r="E14" s="24" t="s">
        <v>21</v>
      </c>
      <c r="F14" s="23">
        <v>1</v>
      </c>
      <c r="G14" s="6">
        <v>430</v>
      </c>
      <c r="H14" s="18" t="s">
        <v>23</v>
      </c>
    </row>
    <row r="15" spans="1:8" s="4" customFormat="1" ht="28.5" customHeight="1">
      <c r="A15" s="11">
        <v>7</v>
      </c>
      <c r="B15" s="108" t="s">
        <v>20</v>
      </c>
      <c r="C15" s="109"/>
      <c r="D15" s="110"/>
      <c r="E15" s="24" t="s">
        <v>21</v>
      </c>
      <c r="F15" s="23">
        <v>4</v>
      </c>
      <c r="G15" s="6">
        <v>1308</v>
      </c>
      <c r="H15" s="18" t="s">
        <v>23</v>
      </c>
    </row>
    <row r="16" spans="1:8" ht="13.5">
      <c r="A16" s="11">
        <v>8</v>
      </c>
      <c r="B16" s="108" t="s">
        <v>33</v>
      </c>
      <c r="C16" s="109"/>
      <c r="D16" s="110"/>
      <c r="E16" s="24" t="s">
        <v>22</v>
      </c>
      <c r="F16" s="23"/>
      <c r="G16" s="6">
        <v>33641</v>
      </c>
      <c r="H16" s="18" t="s">
        <v>24</v>
      </c>
    </row>
    <row r="17" spans="1:8" s="2" customFormat="1" ht="14.25" thickBot="1">
      <c r="A17" s="75">
        <v>9</v>
      </c>
      <c r="B17" s="114" t="s">
        <v>34</v>
      </c>
      <c r="C17" s="115"/>
      <c r="D17" s="116"/>
      <c r="E17" s="87" t="s">
        <v>22</v>
      </c>
      <c r="F17" s="39"/>
      <c r="G17" s="77">
        <v>33641</v>
      </c>
      <c r="H17" s="88" t="s">
        <v>24</v>
      </c>
    </row>
    <row r="18" spans="1:8" s="3" customFormat="1" ht="15" customHeight="1" thickBot="1">
      <c r="A18" s="93"/>
      <c r="B18" s="120" t="s">
        <v>16</v>
      </c>
      <c r="C18" s="121"/>
      <c r="D18" s="122"/>
      <c r="E18" s="84"/>
      <c r="F18" s="85"/>
      <c r="G18" s="86">
        <f>SUM(G9:G17)</f>
        <v>119217</v>
      </c>
      <c r="H18" s="94"/>
    </row>
    <row r="19" spans="1:8" ht="13.5">
      <c r="A19" s="10">
        <v>10</v>
      </c>
      <c r="B19" s="126" t="s">
        <v>25</v>
      </c>
      <c r="C19" s="127"/>
      <c r="D19" s="128"/>
      <c r="E19" s="89" t="s">
        <v>22</v>
      </c>
      <c r="F19" s="90"/>
      <c r="G19" s="91">
        <v>2804</v>
      </c>
      <c r="H19" s="92" t="s">
        <v>26</v>
      </c>
    </row>
    <row r="20" spans="1:8" ht="13.5">
      <c r="A20" s="11">
        <f>A19+1</f>
        <v>11</v>
      </c>
      <c r="B20" s="137" t="s">
        <v>35</v>
      </c>
      <c r="C20" s="138"/>
      <c r="D20" s="139"/>
      <c r="E20" s="25" t="s">
        <v>22</v>
      </c>
      <c r="F20" s="23"/>
      <c r="G20" s="6">
        <v>233</v>
      </c>
      <c r="H20" s="19" t="s">
        <v>26</v>
      </c>
    </row>
    <row r="21" spans="1:8" ht="27" customHeight="1">
      <c r="A21" s="11">
        <f>A20+1</f>
        <v>12</v>
      </c>
      <c r="B21" s="137" t="s">
        <v>36</v>
      </c>
      <c r="C21" s="138"/>
      <c r="D21" s="139"/>
      <c r="E21" s="25" t="s">
        <v>22</v>
      </c>
      <c r="F21" s="23"/>
      <c r="G21" s="6">
        <v>4893</v>
      </c>
      <c r="H21" s="19" t="s">
        <v>27</v>
      </c>
    </row>
    <row r="22" spans="1:8" s="2" customFormat="1" ht="14.25" thickBot="1">
      <c r="A22" s="75">
        <f>A21+1</f>
        <v>13</v>
      </c>
      <c r="B22" s="146" t="s">
        <v>37</v>
      </c>
      <c r="C22" s="147"/>
      <c r="D22" s="148"/>
      <c r="E22" s="76" t="s">
        <v>22</v>
      </c>
      <c r="F22" s="39"/>
      <c r="G22" s="77">
        <v>5120</v>
      </c>
      <c r="H22" s="20" t="s">
        <v>27</v>
      </c>
    </row>
    <row r="23" spans="1:8" s="2" customFormat="1" ht="15.75" thickBot="1">
      <c r="A23" s="83"/>
      <c r="B23" s="120" t="s">
        <v>15</v>
      </c>
      <c r="C23" s="135"/>
      <c r="D23" s="136"/>
      <c r="E23" s="84"/>
      <c r="F23" s="85"/>
      <c r="G23" s="86">
        <f>SUM(G19:G22)</f>
        <v>13050</v>
      </c>
      <c r="H23" s="48"/>
    </row>
    <row r="24" spans="1:8" ht="12.75">
      <c r="A24" s="78">
        <v>14</v>
      </c>
      <c r="B24" s="149" t="s">
        <v>39</v>
      </c>
      <c r="C24" s="150"/>
      <c r="D24" s="151"/>
      <c r="E24" s="79" t="s">
        <v>22</v>
      </c>
      <c r="F24" s="80"/>
      <c r="G24" s="81">
        <v>1230</v>
      </c>
      <c r="H24" s="82" t="s">
        <v>40</v>
      </c>
    </row>
    <row r="25" spans="1:8" s="2" customFormat="1" ht="13.5" thickBot="1">
      <c r="A25" s="66">
        <v>15</v>
      </c>
      <c r="B25" s="153" t="s">
        <v>42</v>
      </c>
      <c r="C25" s="154"/>
      <c r="D25" s="155"/>
      <c r="E25" s="67"/>
      <c r="F25" s="68"/>
      <c r="G25" s="26">
        <v>896.5</v>
      </c>
      <c r="H25" s="69" t="s">
        <v>43</v>
      </c>
    </row>
    <row r="26" spans="1:8" s="3" customFormat="1" ht="13.5" thickBot="1">
      <c r="A26" s="74"/>
      <c r="B26" s="132" t="s">
        <v>9</v>
      </c>
      <c r="C26" s="133"/>
      <c r="D26" s="134"/>
      <c r="E26" s="54"/>
      <c r="F26" s="55"/>
      <c r="G26" s="47">
        <f>SUM(G24:G25)</f>
        <v>2126.5</v>
      </c>
      <c r="H26" s="57"/>
    </row>
    <row r="27" spans="1:8" ht="12.75">
      <c r="A27" s="70">
        <v>16</v>
      </c>
      <c r="B27" s="156" t="s">
        <v>47</v>
      </c>
      <c r="C27" s="157"/>
      <c r="D27" s="158"/>
      <c r="E27" s="71" t="s">
        <v>22</v>
      </c>
      <c r="F27" s="72"/>
      <c r="G27" s="73">
        <v>28333</v>
      </c>
      <c r="H27" s="52" t="s">
        <v>45</v>
      </c>
    </row>
    <row r="28" spans="1:8" ht="12.75">
      <c r="A28" s="8">
        <v>17</v>
      </c>
      <c r="B28" s="123" t="s">
        <v>48</v>
      </c>
      <c r="C28" s="124"/>
      <c r="D28" s="125"/>
      <c r="E28" s="27" t="s">
        <v>22</v>
      </c>
      <c r="F28" s="28"/>
      <c r="G28" s="29">
        <v>4655</v>
      </c>
      <c r="H28" s="19" t="s">
        <v>45</v>
      </c>
    </row>
    <row r="29" spans="1:8" ht="12.75">
      <c r="A29" s="8">
        <v>16</v>
      </c>
      <c r="B29" s="123" t="s">
        <v>46</v>
      </c>
      <c r="C29" s="124"/>
      <c r="D29" s="125"/>
      <c r="E29" s="27"/>
      <c r="F29" s="28"/>
      <c r="G29" s="29">
        <v>2598</v>
      </c>
      <c r="H29" s="19" t="s">
        <v>45</v>
      </c>
    </row>
    <row r="30" spans="1:8" s="2" customFormat="1" ht="13.5" thickBot="1">
      <c r="A30" s="63">
        <v>18</v>
      </c>
      <c r="B30" s="117" t="s">
        <v>44</v>
      </c>
      <c r="C30" s="118"/>
      <c r="D30" s="119"/>
      <c r="E30" s="64" t="s">
        <v>22</v>
      </c>
      <c r="F30" s="65"/>
      <c r="G30" s="30">
        <v>72638</v>
      </c>
      <c r="H30" s="20" t="s">
        <v>45</v>
      </c>
    </row>
    <row r="31" spans="1:8" ht="13.5" thickBot="1">
      <c r="A31" s="44"/>
      <c r="B31" s="132" t="s">
        <v>11</v>
      </c>
      <c r="C31" s="133"/>
      <c r="D31" s="134"/>
      <c r="E31" s="45"/>
      <c r="F31" s="46"/>
      <c r="G31" s="47">
        <f>SUM(G27:G30)</f>
        <v>108224</v>
      </c>
      <c r="H31" s="48"/>
    </row>
    <row r="32" spans="1:8" ht="13.5" thickBot="1">
      <c r="A32" s="44"/>
      <c r="B32" s="132" t="s">
        <v>10</v>
      </c>
      <c r="C32" s="133"/>
      <c r="D32" s="134"/>
      <c r="E32" s="45"/>
      <c r="F32" s="46"/>
      <c r="G32" s="47">
        <f>G18+G23+G26+G31</f>
        <v>242617.5</v>
      </c>
      <c r="H32" s="48"/>
    </row>
    <row r="33" spans="1:8" ht="13.5" thickBot="1">
      <c r="A33" s="58"/>
      <c r="B33" s="159"/>
      <c r="C33" s="160"/>
      <c r="D33" s="161"/>
      <c r="E33" s="59"/>
      <c r="F33" s="60"/>
      <c r="G33" s="61"/>
      <c r="H33" s="62"/>
    </row>
    <row r="34" spans="1:8" ht="13.5" thickBot="1">
      <c r="A34" s="53"/>
      <c r="B34" s="132" t="s">
        <v>13</v>
      </c>
      <c r="C34" s="133"/>
      <c r="D34" s="134"/>
      <c r="E34" s="54"/>
      <c r="F34" s="55"/>
      <c r="G34" s="56"/>
      <c r="H34" s="57"/>
    </row>
    <row r="35" spans="1:8" ht="12.75">
      <c r="A35" s="49">
        <v>1</v>
      </c>
      <c r="B35" s="152" t="s">
        <v>38</v>
      </c>
      <c r="C35" s="150"/>
      <c r="D35" s="151"/>
      <c r="E35" s="50" t="s">
        <v>28</v>
      </c>
      <c r="F35" s="12">
        <v>7</v>
      </c>
      <c r="G35" s="51">
        <v>2905</v>
      </c>
      <c r="H35" s="52" t="s">
        <v>27</v>
      </c>
    </row>
    <row r="36" spans="1:8" ht="12.75">
      <c r="A36" s="9">
        <v>2</v>
      </c>
      <c r="B36" s="143" t="s">
        <v>38</v>
      </c>
      <c r="C36" s="144"/>
      <c r="D36" s="145"/>
      <c r="E36" s="31" t="s">
        <v>28</v>
      </c>
      <c r="F36" s="23">
        <v>6</v>
      </c>
      <c r="G36" s="32">
        <v>2490</v>
      </c>
      <c r="H36" s="19" t="s">
        <v>40</v>
      </c>
    </row>
    <row r="37" spans="1:8" ht="13.5" thickBot="1">
      <c r="A37" s="13">
        <v>3</v>
      </c>
      <c r="B37" s="140" t="s">
        <v>41</v>
      </c>
      <c r="C37" s="141"/>
      <c r="D37" s="142"/>
      <c r="E37" s="33" t="s">
        <v>22</v>
      </c>
      <c r="F37" s="39"/>
      <c r="G37" s="34">
        <v>2115</v>
      </c>
      <c r="H37" s="20" t="s">
        <v>40</v>
      </c>
    </row>
    <row r="38" spans="1:8" ht="13.5" thickBot="1">
      <c r="A38" s="44"/>
      <c r="B38" s="132" t="s">
        <v>14</v>
      </c>
      <c r="C38" s="133"/>
      <c r="D38" s="134"/>
      <c r="E38" s="45"/>
      <c r="F38" s="46"/>
      <c r="G38" s="47">
        <f>SUM(G35:G37)</f>
        <v>7510</v>
      </c>
      <c r="H38" s="48"/>
    </row>
    <row r="39" spans="1:8" ht="13.5" thickBot="1">
      <c r="A39" s="40"/>
      <c r="B39" s="129"/>
      <c r="C39" s="130"/>
      <c r="D39" s="131"/>
      <c r="E39" s="41"/>
      <c r="F39" s="42"/>
      <c r="G39" s="42"/>
      <c r="H39" s="43"/>
    </row>
    <row r="40" spans="1:8" ht="12.75">
      <c r="A40" s="95"/>
      <c r="B40" s="96"/>
      <c r="C40" s="96"/>
      <c r="D40" s="96"/>
      <c r="E40" s="97"/>
      <c r="F40" s="98"/>
      <c r="G40" s="98"/>
      <c r="H40" s="99"/>
    </row>
  </sheetData>
  <sheetProtection/>
  <mergeCells count="36">
    <mergeCell ref="B38:D38"/>
    <mergeCell ref="B36:D36"/>
    <mergeCell ref="B22:D22"/>
    <mergeCell ref="B24:D24"/>
    <mergeCell ref="B35:D35"/>
    <mergeCell ref="B25:D25"/>
    <mergeCell ref="B28:D28"/>
    <mergeCell ref="B27:D27"/>
    <mergeCell ref="B33:D33"/>
    <mergeCell ref="B39:D39"/>
    <mergeCell ref="B34:D34"/>
    <mergeCell ref="B23:D23"/>
    <mergeCell ref="B20:D20"/>
    <mergeCell ref="B26:D26"/>
    <mergeCell ref="B21:D21"/>
    <mergeCell ref="B37:D37"/>
    <mergeCell ref="B32:D32"/>
    <mergeCell ref="B31:D31"/>
    <mergeCell ref="B13:D13"/>
    <mergeCell ref="B14:D14"/>
    <mergeCell ref="B16:D16"/>
    <mergeCell ref="B17:D17"/>
    <mergeCell ref="B30:D30"/>
    <mergeCell ref="B15:D15"/>
    <mergeCell ref="B18:D18"/>
    <mergeCell ref="B29:D29"/>
    <mergeCell ref="B19:D19"/>
    <mergeCell ref="B2:H2"/>
    <mergeCell ref="C6:F6"/>
    <mergeCell ref="C3:G3"/>
    <mergeCell ref="B9:D9"/>
    <mergeCell ref="A4:H4"/>
    <mergeCell ref="B12:D12"/>
    <mergeCell ref="B5:H5"/>
    <mergeCell ref="B10:D1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2021-02-03T07:54:53Z</cp:lastPrinted>
  <dcterms:created xsi:type="dcterms:W3CDTF">2010-03-31T11:16:26Z</dcterms:created>
  <dcterms:modified xsi:type="dcterms:W3CDTF">2021-02-08T10:54:02Z</dcterms:modified>
  <cp:category/>
  <cp:version/>
  <cp:contentType/>
  <cp:contentStatus/>
</cp:coreProperties>
</file>